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3" documentId="8_{20375F45-435D-4DF7-A3BF-B704E796CBDC}" xr6:coauthVersionLast="47" xr6:coauthVersionMax="47" xr10:uidLastSave="{C09396D2-49D6-422C-98F3-748EC394C068}"/>
  <workbookProtection workbookAlgorithmName="SHA-512" workbookHashValue="zZifwKceZkUuPqdeOlQdc7PK33jZ4LS8UCR/665AR+fWu9Y7of9sUIr2ttIny1W78U1UCvyQHOf0MV48SyAjLA==" workbookSaltValue="oMDN37QPSTIBRoxKfWTajQ==" workbookSpinCount="100000" lockStructure="1"/>
  <bookViews>
    <workbookView xWindow="-108" yWindow="-108" windowWidth="23256" windowHeight="12576" tabRatio="725" activeTab="2" xr2:uid="{31885E15-318A-4439-B96F-F9937DCE1F83}"/>
  </bookViews>
  <sheets>
    <sheet name="Toelichting" sheetId="12" r:id="rId1"/>
    <sheet name="Aanbiedergegevens" sheetId="13" r:id="rId2"/>
    <sheet name="Uitvraag zorgaanbieder" sheetId="9" r:id="rId3"/>
    <sheet name="Details kosten"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8" i="9" l="1"/>
  <c r="AF58" i="9"/>
  <c r="AE58" i="9"/>
  <c r="AD58" i="9"/>
  <c r="Z58" i="9"/>
  <c r="Y58" i="9"/>
  <c r="X58" i="9"/>
  <c r="W58" i="9"/>
  <c r="S58" i="9"/>
  <c r="R58" i="9"/>
  <c r="Q58" i="9"/>
  <c r="P58" i="9"/>
  <c r="L58" i="9"/>
  <c r="K58" i="9"/>
  <c r="J58" i="9"/>
  <c r="I58" i="9"/>
  <c r="G58" i="9"/>
  <c r="F58" i="9"/>
  <c r="E58" i="9"/>
  <c r="D58" i="9"/>
  <c r="AG29" i="9"/>
  <c r="AF29" i="9"/>
  <c r="AE29" i="9"/>
  <c r="AD29" i="9"/>
  <c r="Z29" i="9"/>
  <c r="Y29" i="9"/>
  <c r="X29" i="9"/>
  <c r="W29" i="9"/>
  <c r="S29" i="9"/>
  <c r="R29" i="9"/>
  <c r="Q29" i="9"/>
  <c r="P29" i="9"/>
  <c r="K29" i="9"/>
  <c r="I29" i="9"/>
  <c r="G29" i="9"/>
  <c r="F29" i="9"/>
  <c r="E29" i="9"/>
  <c r="J29" i="9"/>
  <c r="D29" i="9"/>
  <c r="L29" i="9"/>
  <c r="L65" i="9" s="1"/>
  <c r="D30" i="9" l="1"/>
  <c r="L67" i="9" l="1"/>
  <c r="L69" i="9"/>
  <c r="K69" i="9"/>
  <c r="J69" i="9"/>
  <c r="K61" i="9"/>
  <c r="I67" i="9"/>
  <c r="M61" i="9"/>
  <c r="O61" i="9"/>
  <c r="T61" i="9"/>
  <c r="V61" i="9"/>
  <c r="AA61" i="9"/>
  <c r="AC61" i="9"/>
  <c r="AH61" i="9"/>
  <c r="X61" i="9"/>
  <c r="J61" i="9"/>
  <c r="AE61" i="9"/>
  <c r="Z61" i="9"/>
  <c r="Q61" i="9"/>
  <c r="L61" i="9"/>
  <c r="J67" i="9"/>
  <c r="K67" i="9"/>
  <c r="B38" i="13"/>
  <c r="B27" i="13"/>
  <c r="D20" i="13" s="1"/>
  <c r="A7" i="9"/>
  <c r="A6" i="9"/>
  <c r="A4" i="9"/>
  <c r="A5" i="9"/>
  <c r="E3" i="9" l="1"/>
  <c r="L63" i="9"/>
  <c r="W61" i="9"/>
  <c r="Y61" i="9"/>
  <c r="K65" i="9"/>
  <c r="J65" i="9"/>
  <c r="I61" i="9"/>
  <c r="I65" i="9"/>
  <c r="E61" i="9"/>
  <c r="P61" i="9"/>
  <c r="AD61" i="9"/>
  <c r="G61" i="9"/>
  <c r="S61" i="9"/>
  <c r="AG61" i="9"/>
  <c r="F61" i="9"/>
  <c r="R61" i="9"/>
  <c r="AF61" i="9"/>
  <c r="D61" i="9"/>
  <c r="D59" i="9"/>
  <c r="D25" i="13"/>
  <c r="D26" i="13"/>
  <c r="D23" i="13"/>
  <c r="D22" i="13"/>
  <c r="D21" i="13"/>
  <c r="D27" i="13"/>
  <c r="D24" i="13"/>
</calcChain>
</file>

<file path=xl/sharedStrings.xml><?xml version="1.0" encoding="utf-8"?>
<sst xmlns="http://schemas.openxmlformats.org/spreadsheetml/2006/main" count="174" uniqueCount="125">
  <si>
    <t>Invulinstructie bij data-uitvraag</t>
  </si>
  <si>
    <t>Lees de instructies op dit tabblad goed door voor u de uitvraag invult.</t>
  </si>
  <si>
    <t>1. Vul alle relevante data in</t>
  </si>
  <si>
    <t>• Laat velden leeg indien bedragen niet beschikbaar zijn. Vul geen streepje of 0 in.</t>
  </si>
  <si>
    <t>• Licht de methode van allocatie duidelijk toe, indien een inschatting is gemaakt. Als u kosten niet kan splitsen en geen inschatting kan geven, licht dit heel duidelijk toe.</t>
  </si>
  <si>
    <t>• Overige bedrijfskosten mogen uitgesplitst zoals in de jaarrekening normaliter gebeurt. Gebruik het toelichtingsveld indien relevant.</t>
  </si>
  <si>
    <t>3. Maak onderscheid tussen structureel en incidenteel</t>
  </si>
  <si>
    <t>4. Licht antwoorden en afwijkingen duidelijk toe</t>
  </si>
  <si>
    <t>• In de kolom met toelichting vermeldt u zaken die niet in de velden voor bedragen passen. Dit gaat om tekstuele toelichting en aanvullende bedragen indien relevant.</t>
  </si>
  <si>
    <t>•  U mag aanvullende documentatie meesturen indien relevant voor de beoordeling. Denk hierbij bijvoorbeeld aan uw productie (op het niveau van declaratiecode) in uw eigen format.</t>
  </si>
  <si>
    <t>Toelichting</t>
  </si>
  <si>
    <t>Gegevens zorgaanbieder</t>
  </si>
  <si>
    <t>Naam zorgaanbieder</t>
  </si>
  <si>
    <t>Zorgkantoor</t>
  </si>
  <si>
    <t>Aandeel per zorgkantoor</t>
  </si>
  <si>
    <t>CZ</t>
  </si>
  <si>
    <t>Zilveren Kruis</t>
  </si>
  <si>
    <t>VGZ</t>
  </si>
  <si>
    <t>Totaal</t>
  </si>
  <si>
    <t>Invulformulier data-aanlevering</t>
  </si>
  <si>
    <t>Lees de instructies op het tabblad 'Toelichting' vooraf goed door.</t>
  </si>
  <si>
    <t>Totaal (Realisatie en begroting)</t>
  </si>
  <si>
    <t>Wlz (realisatie en begroting)</t>
  </si>
  <si>
    <t>Wmo (realisatie en begroting)</t>
  </si>
  <si>
    <t>Zvw (realisatie en begroting)</t>
  </si>
  <si>
    <t>Overig (realisatie en begroting)</t>
  </si>
  <si>
    <t>Toelichting - ruimte om aan te geven hoe doelmatigheid is nagestreeft en/of welke kosten evt. hoger zijn dan verwacht</t>
  </si>
  <si>
    <t>1A. Financiële informatie - Opbrengsten</t>
  </si>
  <si>
    <t>Opbrengsten WLZ</t>
  </si>
  <si>
    <t>splitsing</t>
  </si>
  <si>
    <t>Opbrengsten WMO</t>
  </si>
  <si>
    <t>Opbrengsten Jeugdwet</t>
  </si>
  <si>
    <t>Opbrengsten ZVW</t>
  </si>
  <si>
    <t>Opbrengsten JenV</t>
  </si>
  <si>
    <t>Overige zorgprestaties</t>
  </si>
  <si>
    <t>Subsidies Zvw &amp; Wlz</t>
  </si>
  <si>
    <t>Subsidies VWS</t>
  </si>
  <si>
    <t>Subsidies JenV</t>
  </si>
  <si>
    <t>Subsidies OCW</t>
  </si>
  <si>
    <t>Beschikbaarheidsbijdragen med. (vervolg) opleidingen</t>
  </si>
  <si>
    <t>Subsidies overig</t>
  </si>
  <si>
    <t>Overige bedrijfsopbrengsten</t>
  </si>
  <si>
    <t>Incidentele opbrengsten</t>
  </si>
  <si>
    <t>Totale opbrengsten</t>
  </si>
  <si>
    <t>1B. Financiële informatie - Lasten</t>
  </si>
  <si>
    <t>Personeelskosten</t>
  </si>
  <si>
    <t>Direct zorgpersoneel ('handen aan het bed')</t>
  </si>
  <si>
    <t>Overig personeel (administratief, etc.)</t>
  </si>
  <si>
    <t>PNIL</t>
  </si>
  <si>
    <t>PIL</t>
  </si>
  <si>
    <t>Overige bedrijfskosten</t>
  </si>
  <si>
    <t>Voedingsmiddelen en hotelmatige kosten</t>
  </si>
  <si>
    <t>Algemene kosten</t>
  </si>
  <si>
    <t>Patiënt- en bewonersgebonden kosten</t>
  </si>
  <si>
    <t>Onderhoud en energiekosten</t>
  </si>
  <si>
    <t>Huur en leasing - vastgoed</t>
  </si>
  <si>
    <t>Dotaties en vrijval voorzieningen</t>
  </si>
  <si>
    <t>Afschrijvingen op immateriële activa</t>
  </si>
  <si>
    <t>Afschrijvingen op materiële vaste activa</t>
  </si>
  <si>
    <t>Waarvan vastgoed</t>
  </si>
  <si>
    <t>Bijzondere waardeverminderingen van vaste activa</t>
  </si>
  <si>
    <t>Financiële baten en lasten</t>
  </si>
  <si>
    <t>Waarvan gerelateerd aan vastgoed</t>
  </si>
  <si>
    <t xml:space="preserve">Incidentele kosten </t>
  </si>
  <si>
    <t>Overig (in vrije tekst verder uit te splitsen)</t>
  </si>
  <si>
    <t>Totale kosten</t>
  </si>
  <si>
    <t>Optioneel invulformat voor detaillering kosten</t>
  </si>
  <si>
    <t>Begroting 2021</t>
  </si>
  <si>
    <t>Begroting 2022</t>
  </si>
  <si>
    <t>CAO loonsverhogingen</t>
  </si>
  <si>
    <t>Gemiddelde kosten per FTE</t>
  </si>
  <si>
    <t>Opleidingskosten</t>
  </si>
  <si>
    <t>Diversen</t>
  </si>
  <si>
    <t>…</t>
  </si>
  <si>
    <t>Overige kosten</t>
  </si>
  <si>
    <t>Incidentele kosten (projecten?)</t>
  </si>
  <si>
    <t>Verrekeningen voorgaande jaren</t>
  </si>
  <si>
    <t>Patiëntgebonden kosten</t>
  </si>
  <si>
    <t>Advieskosten (juridisch, fiscaal etc)</t>
  </si>
  <si>
    <t>Software en licenties</t>
  </si>
  <si>
    <t>•  Met name als er grote verschillen zijn met voorgaande jaren, is het belangrijk om die in de toelichtingskolom te detailleren.</t>
  </si>
  <si>
    <t>Zorg &amp; Zekerheid</t>
  </si>
  <si>
    <t>KvK-nummer zoals opgenomen op overeenkomst Wlz</t>
  </si>
  <si>
    <t>Menzis</t>
  </si>
  <si>
    <t>DSW</t>
  </si>
  <si>
    <t>Waarvan (opgeteld gelijk aan rij 23)…</t>
  </si>
  <si>
    <t>Waarvan (opgeteld gelijk aan rij 51)…</t>
  </si>
  <si>
    <t xml:space="preserve">• Vermeld bij opbrengsten en kosten welk deel incidenteel is en geef hier ook een toelichting bij. </t>
  </si>
  <si>
    <t>Zorgkantoren</t>
  </si>
  <si>
    <t>Naam</t>
  </si>
  <si>
    <t>KVK nummer</t>
  </si>
  <si>
    <t>NZa-nummers</t>
  </si>
  <si>
    <t>Dit blad moet per zorgkantoor specifiek ingevuld worden indien het verschillende entiteiten betreft</t>
  </si>
  <si>
    <t>Gegevens Wlz-omzet conform nacalculatie 2022 ten behoeve van bepaling aandeel zorgkantoor</t>
  </si>
  <si>
    <t>Totaal aanvaardbare kosten (nacalculatie 2022)</t>
  </si>
  <si>
    <t>Omzet en tariefpercentage waarmee gerekend is ter bepaling verwachte Wlz omzet 2024</t>
  </si>
  <si>
    <t>Tariefpercentage</t>
  </si>
  <si>
    <t>Totale omzet</t>
  </si>
  <si>
    <t>Toelichting zorgaanbieder</t>
  </si>
  <si>
    <t>Verwacht totaal aanvaardbare kosten 2024</t>
  </si>
  <si>
    <t xml:space="preserve">In dit veld kunt u een vrije toelichting geven. </t>
  </si>
  <si>
    <t>• Gebruik de laatste voorspelling of begroting 2023, indien de realisatie 2023 nog niet bekend is.</t>
  </si>
  <si>
    <t>2. Splits kosten naar domein</t>
  </si>
  <si>
    <t>• Het is belangrijk dat u uw kosten splitst naar domein. Indien dit geen onderdeel is van uw boekhouding, mag u een inschatting geven. Belangrijkste hierbij is de splitsing tussen wel- en niet Wlz-kosten. Inkomsten die niet aan Wlz zijn gerelateerd mag u in zijn geheel bij overige inkomsten plaatsen. Het gaat erom een zo zuiver mogelijk inzicht in de Wlz-exploitatie te krijgen.</t>
  </si>
  <si>
    <t>De gegevens betreffende de Wlz-omzet 2022 zijn nodig om het aandeel per zorgkantoor te berekenen. U dient dit te vullen voor alle zorgkantoren, ongeacht of u bij het desbetreffende zorgkantoor aanspraak maakt op een herberekening van uw tarief. De bedragen dienen aan te sluiten op de nacalculatie 2022. Indien er sprake is van meerdere NZa-nummers bij één zorgkantoor, dient u de totaal aanvaardbare kosten van deze NZa-nummers bij elkaar op te tellen.</t>
  </si>
  <si>
    <t>Handtekening bestuurder voor akkoord opgave instelling:</t>
  </si>
  <si>
    <t>In dit veld dient de handtekenging bestuurder en datum te komen voor akkoord van de aangeleverde cijfers.</t>
  </si>
  <si>
    <t xml:space="preserve">Naam, datum
</t>
  </si>
  <si>
    <t>• Waar mogelijk zijn regels voorzien van de corresponderende code waarmee een zorgaanbieder informatie aan DigiMv aanlevert. Codes met een ster hebben geen aparte code en moeten gecorrigeerd worden voor subposten. Waar 'splitsing' staat, gaat het om een deel van een bovenliggende post. U corrigeert de bovenliggende post niet. De gegevens die u aanleverd moeten overeenkomen met de jaarrrekingen 2021 en 2022. Mocht dit niet overeenkomen, dient u toe te lichten.</t>
  </si>
  <si>
    <t>• Beschrijf duidelijk welke incidentele opbrengsten en kosten er in uw winst- en versliesrekening voorkomen. De beoordeling van de herberekening nieuwe tarief gebeurt op basis van totale opbrengsten en kosten WLZ. Indien nodig kan naar oordeel van het zorgkantoor (een deel van) de incidentele opbrengsten wel of niet meegenomen worden in beoordeling.</t>
  </si>
  <si>
    <t xml:space="preserve">• Het invulformat is ontworpen om alle informatie op te halen die noodzakelijk is voor de beoordeling van uw herberekening nieuwe tarief aanvraag. </t>
  </si>
  <si>
    <t>Totale resultaat</t>
  </si>
  <si>
    <t>Percentage WLZ lasten tov. Totale lasten</t>
  </si>
  <si>
    <t>-</t>
  </si>
  <si>
    <t>Stijging WLZ lasten tov. Voorgaand jaar</t>
  </si>
  <si>
    <t>Percentage WLZ opbrengsten tov. Totale resultaat</t>
  </si>
  <si>
    <t>Indicatie Totale WLZ resultaat tov. WLZ opbrengsten 2024</t>
  </si>
  <si>
    <t xml:space="preserve">Is er sprake van een organisatieconcern? Zo ja, voeg een organogram inclusief toelichting toe bij uw aanvraag. </t>
  </si>
  <si>
    <t xml:space="preserve">De gegevens die wij links opvragen zijn nodig om een juiste beoordeling te kunnen doen van uw aanvraag. Indien er sprake is van een organisatieconcern vragen wij u een organogram toe te voegen. </t>
  </si>
  <si>
    <t xml:space="preserve">• Vul eerst het tabblad 'Aanbiedergegevens'. Vul vervolgens het tabblad 'Uitvraag zorgaanbieder'. Indien er sprake is van een organisatieconcern vragen wij u om een organogram mee te sturen van de organisatieconcern. </t>
  </si>
  <si>
    <t>Toelichting - ruimte om aan te geven welke kosten evt. hoger zijn dan verwacht</t>
  </si>
  <si>
    <t>Naam en KvK-nummer organisatieconcern (vul hier de naam en het KvK-nummer van de entiteit waarop ook de geconsolideerde jaarrekening is opgesteld)</t>
  </si>
  <si>
    <t>Salland</t>
  </si>
  <si>
    <t>Verwacht WLZ resultaat 2024.</t>
  </si>
  <si>
    <t xml:space="preserve">Hier ziet u het verwachtte WLZ resultaat 2024 op basis van de door u ingevulde gegevens.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</si>
</sst>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4" formatCode="_ * #,##0_ ;_ * \-#,##0_ ;_ * &quot;-&quot;??_ ;_ @_ "/>
    <numFmt numFmtId="165" formatCode="_ &quot;€&quot;\ * #,##0_ ;_ &quot;€&quot;\ * \-#,##0_ ;_ &quot;€&quot;\ * &quot;-&quot;??_ ;_ @_ "/>
    <numFmt numFmtId="166" formatCode="0_ ;\-0\ "/>
    <numFmt numFmtId="167" formatCode="0.0%"/>
  </numFmts>
  <fonts count="34" x14ac:knownFonts="1">
    <font>
      <sz val="11"/>
      <color theme="1"/>
      <name val="Calibri"/>
      <family val="2"/>
    </font>
    <font>
      <sz val="11"/>
      <color theme="1"/>
      <name val="Calibri"/>
      <family val="2"/>
      <scheme val="minor"/>
    </font>
    <font>
      <sz val="11"/>
      <color theme="1"/>
      <name val="Calibri"/>
      <family val="2"/>
      <scheme val="minor"/>
    </font>
    <font>
      <sz val="11"/>
      <color rgb="FFFA7D00"/>
      <name val="Calibri"/>
      <family val="2"/>
      <scheme val="minor"/>
    </font>
    <font>
      <b/>
      <sz val="11"/>
      <color theme="0"/>
      <name val="Calibri"/>
      <family val="2"/>
      <scheme val="minor"/>
    </font>
    <font>
      <b/>
      <sz val="15"/>
      <color theme="3"/>
      <name val="Lato"/>
      <family val="2"/>
    </font>
    <font>
      <b/>
      <sz val="13"/>
      <color theme="3"/>
      <name val="Lato"/>
      <family val="2"/>
    </font>
    <font>
      <b/>
      <sz val="11"/>
      <color theme="3"/>
      <name val="Lato"/>
      <family val="2"/>
    </font>
    <font>
      <sz val="18"/>
      <color theme="3"/>
      <name val="Lato Light"/>
      <family val="2"/>
    </font>
    <font>
      <b/>
      <sz val="11"/>
      <color theme="1"/>
      <name val="Lato"/>
      <family val="2"/>
    </font>
    <font>
      <sz val="11"/>
      <color theme="1"/>
      <name val="Calibri"/>
      <family val="2"/>
    </font>
    <font>
      <sz val="11"/>
      <color rgb="FF3F3F76"/>
      <name val="Calibri"/>
      <family val="2"/>
      <scheme val="minor"/>
    </font>
    <font>
      <b/>
      <sz val="11"/>
      <color rgb="FFFA7D00"/>
      <name val="Calibri"/>
      <family val="2"/>
      <scheme val="minor"/>
    </font>
    <font>
      <b/>
      <sz val="11"/>
      <color theme="1"/>
      <name val="Calibri"/>
      <family val="2"/>
    </font>
    <font>
      <b/>
      <sz val="11"/>
      <color theme="3"/>
      <name val="Arial"/>
      <family val="2"/>
    </font>
    <font>
      <i/>
      <sz val="11"/>
      <color theme="0" tint="-0.499984740745262"/>
      <name val="Calibri"/>
      <family val="2"/>
    </font>
    <font>
      <sz val="11"/>
      <color rgb="FFFF0000"/>
      <name val="Calibri"/>
      <family val="2"/>
      <scheme val="minor"/>
    </font>
    <font>
      <i/>
      <sz val="11"/>
      <color rgb="FF7F7F7F"/>
      <name val="Calibri"/>
      <family val="2"/>
      <scheme val="minor"/>
    </font>
    <font>
      <sz val="11"/>
      <color theme="0"/>
      <name val="Calibri"/>
      <family val="2"/>
      <scheme val="minor"/>
    </font>
    <font>
      <sz val="11"/>
      <color rgb="FFFF0000"/>
      <name val="Calibri"/>
      <family val="2"/>
    </font>
    <font>
      <u/>
      <sz val="11"/>
      <color theme="10"/>
      <name val="Calibri"/>
      <family val="2"/>
    </font>
    <font>
      <b/>
      <sz val="11"/>
      <color theme="8"/>
      <name val="Calibri"/>
      <family val="2"/>
    </font>
    <font>
      <sz val="11"/>
      <name val="Calibri"/>
      <family val="2"/>
      <scheme val="minor"/>
    </font>
    <font>
      <b/>
      <sz val="11"/>
      <name val="Calibri"/>
      <family val="2"/>
      <scheme val="minor"/>
    </font>
    <font>
      <b/>
      <sz val="11"/>
      <color rgb="FF3F3F76"/>
      <name val="Calibri"/>
      <family val="2"/>
      <scheme val="minor"/>
    </font>
    <font>
      <sz val="16"/>
      <color theme="0"/>
      <name val="Calibri"/>
      <family val="2"/>
      <scheme val="minor"/>
    </font>
    <font>
      <sz val="18"/>
      <color theme="0"/>
      <name val="Calibri"/>
      <family val="2"/>
      <scheme val="minor"/>
    </font>
    <font>
      <i/>
      <sz val="11"/>
      <color theme="1"/>
      <name val="Calibri"/>
      <family val="2"/>
    </font>
    <font>
      <b/>
      <i/>
      <sz val="11"/>
      <color theme="1"/>
      <name val="Calibri"/>
      <family val="2"/>
    </font>
    <font>
      <b/>
      <sz val="16"/>
      <color theme="1"/>
      <name val="Calibri"/>
      <family val="2"/>
    </font>
    <font>
      <b/>
      <sz val="11"/>
      <name val="Calibri"/>
      <family val="2"/>
    </font>
    <font>
      <i/>
      <sz val="11"/>
      <name val="Calibri"/>
      <family val="2"/>
    </font>
    <font>
      <i/>
      <sz val="12"/>
      <name val="Calibri"/>
      <family val="2"/>
    </font>
    <font>
      <b/>
      <sz val="11"/>
      <color theme="3"/>
      <name val="Calibri"/>
      <family val="2"/>
      <scheme val="minor"/>
    </font>
  </fonts>
  <fills count="11">
    <fill>
      <patternFill patternType="none"/>
    </fill>
    <fill>
      <patternFill patternType="gray125"/>
    </fill>
    <fill>
      <patternFill patternType="solid">
        <fgColor rgb="FFA5A5A5"/>
      </patternFill>
    </fill>
    <fill>
      <patternFill patternType="solid">
        <fgColor rgb="FFFFCC99"/>
      </patternFill>
    </fill>
    <fill>
      <patternFill patternType="solid">
        <fgColor rgb="FFF2F2F2"/>
      </patternFill>
    </fill>
    <fill>
      <patternFill patternType="solid">
        <fgColor theme="5"/>
      </patternFill>
    </fill>
    <fill>
      <patternFill patternType="solid">
        <fgColor theme="7" tint="0.59999389629810485"/>
        <bgColor indexed="65"/>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43">
    <border>
      <left/>
      <right/>
      <top/>
      <bottom/>
      <diagonal/>
    </border>
    <border>
      <left style="thin">
        <color rgb="FF3F3F3F"/>
      </left>
      <right style="thin">
        <color rgb="FF3F3F3F"/>
      </right>
      <top style="thin">
        <color rgb="FF3F3F3F"/>
      </top>
      <bottom style="thin">
        <color rgb="FF3F3F3F"/>
      </bottom>
      <diagonal/>
    </border>
    <border>
      <left style="thin">
        <color rgb="FFFF8001"/>
      </left>
      <right style="thin">
        <color rgb="FFFF8001"/>
      </right>
      <top style="thin">
        <color rgb="FFFF8001"/>
      </top>
      <bottom style="thin">
        <color rgb="FFFF8001"/>
      </bottom>
      <diagonal/>
    </border>
    <border>
      <left/>
      <right/>
      <top/>
      <bottom style="thick">
        <color theme="3"/>
      </bottom>
      <diagonal/>
    </border>
    <border>
      <left/>
      <right/>
      <top/>
      <bottom style="medium">
        <color theme="3"/>
      </bottom>
      <diagonal/>
    </border>
    <border>
      <left/>
      <right/>
      <top style="thin">
        <color theme="3"/>
      </top>
      <bottom style="double">
        <color theme="3"/>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right/>
      <top/>
      <bottom style="double">
        <color indexed="64"/>
      </bottom>
      <diagonal/>
    </border>
    <border>
      <left style="thin">
        <color rgb="FF7F7F7F"/>
      </left>
      <right style="thin">
        <color rgb="FF7F7F7F"/>
      </right>
      <top style="thin">
        <color rgb="FF7F7F7F"/>
      </top>
      <bottom style="double">
        <color indexed="64"/>
      </bottom>
      <diagonal/>
    </border>
    <border>
      <left style="thin">
        <color rgb="FF7F7F7F"/>
      </left>
      <right style="thin">
        <color rgb="FF7F7F7F"/>
      </right>
      <top style="thin">
        <color rgb="FF7F7F7F"/>
      </top>
      <bottom/>
      <diagonal/>
    </border>
    <border>
      <left/>
      <right style="thin">
        <color rgb="FF7F7F7F"/>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s>
  <cellStyleXfs count="19">
    <xf numFmtId="0" fontId="0" fillId="0" borderId="0"/>
    <xf numFmtId="0" fontId="8" fillId="0" borderId="0" applyNumberFormat="0" applyFill="0" applyBorder="0" applyAlignment="0" applyProtection="0"/>
    <xf numFmtId="0" fontId="5"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3" fillId="0" borderId="2" applyNumberFormat="0" applyAlignment="0" applyProtection="0"/>
    <xf numFmtId="0" fontId="4" fillId="2" borderId="1" applyNumberFormat="0" applyAlignment="0" applyProtection="0"/>
    <xf numFmtId="0" fontId="9" fillId="0" borderId="5" applyNumberFormat="0" applyFill="0" applyAlignment="0" applyProtection="0"/>
    <xf numFmtId="43" fontId="10" fillId="0" borderId="0" applyFont="0" applyFill="0" applyBorder="0" applyAlignment="0" applyProtection="0"/>
    <xf numFmtId="0" fontId="11" fillId="3" borderId="6" applyNumberFormat="0" applyAlignment="0" applyProtection="0"/>
    <xf numFmtId="0" fontId="2" fillId="0" borderId="0"/>
    <xf numFmtId="43" fontId="2"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20" fillId="0" borderId="0" applyNumberFormat="0" applyFill="0" applyBorder="0" applyAlignment="0" applyProtection="0"/>
    <xf numFmtId="0" fontId="1" fillId="6" borderId="0" applyNumberFormat="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142">
    <xf numFmtId="0" fontId="0" fillId="0" borderId="0" xfId="0"/>
    <xf numFmtId="0" fontId="13" fillId="0" borderId="0" xfId="0" applyFont="1"/>
    <xf numFmtId="0" fontId="14" fillId="0" borderId="4" xfId="4" applyFont="1"/>
    <xf numFmtId="164" fontId="11" fillId="3" borderId="6" xfId="9" applyNumberFormat="1" applyFont="1" applyFill="1" applyBorder="1"/>
    <xf numFmtId="164" fontId="12" fillId="4" borderId="6" xfId="9" applyNumberFormat="1" applyFont="1" applyFill="1" applyBorder="1"/>
    <xf numFmtId="0" fontId="0" fillId="0" borderId="8" xfId="0" applyBorder="1"/>
    <xf numFmtId="0" fontId="15" fillId="0" borderId="0" xfId="0" applyFont="1" applyAlignment="1">
      <alignment horizontal="left" indent="2"/>
    </xf>
    <xf numFmtId="0" fontId="2" fillId="0" borderId="0" xfId="11"/>
    <xf numFmtId="164" fontId="11" fillId="3" borderId="6" xfId="10" applyNumberFormat="1"/>
    <xf numFmtId="164" fontId="0" fillId="0" borderId="0" xfId="12" applyNumberFormat="1" applyFont="1"/>
    <xf numFmtId="0" fontId="6" fillId="0" borderId="3" xfId="3"/>
    <xf numFmtId="0" fontId="7" fillId="0" borderId="4" xfId="4" applyFill="1"/>
    <xf numFmtId="0" fontId="14" fillId="0" borderId="0" xfId="4" applyFont="1" applyFill="1" applyBorder="1"/>
    <xf numFmtId="0" fontId="14" fillId="0" borderId="4" xfId="4" applyFont="1" applyAlignment="1">
      <alignment wrapText="1"/>
    </xf>
    <xf numFmtId="0" fontId="15" fillId="0" borderId="11" xfId="0" applyFont="1" applyBorder="1" applyAlignment="1">
      <alignment horizontal="left" indent="2"/>
    </xf>
    <xf numFmtId="164" fontId="0" fillId="0" borderId="0" xfId="9" applyNumberFormat="1" applyFont="1"/>
    <xf numFmtId="164" fontId="12" fillId="4" borderId="7" xfId="9" applyNumberFormat="1" applyFont="1" applyFill="1" applyBorder="1"/>
    <xf numFmtId="0" fontId="19" fillId="0" borderId="0" xfId="0" applyFont="1"/>
    <xf numFmtId="0" fontId="18" fillId="5" borderId="4" xfId="14" applyBorder="1"/>
    <xf numFmtId="0" fontId="0" fillId="0" borderId="0" xfId="0" applyAlignment="1">
      <alignment horizontal="center"/>
    </xf>
    <xf numFmtId="0" fontId="15" fillId="0" borderId="8" xfId="0" applyFont="1" applyBorder="1" applyAlignment="1">
      <alignment horizontal="left" indent="2"/>
    </xf>
    <xf numFmtId="0" fontId="15" fillId="0" borderId="0" xfId="0" applyFont="1" applyAlignment="1">
      <alignment horizontal="center"/>
    </xf>
    <xf numFmtId="0" fontId="0" fillId="0" borderId="0" xfId="0" applyAlignment="1">
      <alignment horizontal="left"/>
    </xf>
    <xf numFmtId="0" fontId="8" fillId="0" borderId="0" xfId="1"/>
    <xf numFmtId="0" fontId="20" fillId="0" borderId="0" xfId="15" applyAlignment="1">
      <alignment horizontal="left" vertical="top"/>
    </xf>
    <xf numFmtId="0" fontId="20" fillId="0" borderId="0" xfId="15"/>
    <xf numFmtId="0" fontId="20" fillId="0" borderId="12" xfId="15" applyBorder="1"/>
    <xf numFmtId="0" fontId="20" fillId="0" borderId="0" xfId="15" applyBorder="1"/>
    <xf numFmtId="0" fontId="14" fillId="0" borderId="12" xfId="4" applyFont="1" applyBorder="1" applyAlignment="1">
      <alignment horizontal="center"/>
    </xf>
    <xf numFmtId="0" fontId="14" fillId="0" borderId="4" xfId="4" applyFont="1" applyAlignment="1">
      <alignment horizontal="center"/>
    </xf>
    <xf numFmtId="0" fontId="15" fillId="0" borderId="8" xfId="0" applyFont="1" applyBorder="1" applyAlignment="1">
      <alignment horizontal="center"/>
    </xf>
    <xf numFmtId="0" fontId="13" fillId="0" borderId="0" xfId="0" applyFont="1" applyAlignment="1">
      <alignment horizontal="center"/>
    </xf>
    <xf numFmtId="0" fontId="8" fillId="0" borderId="0" xfId="1" applyAlignment="1">
      <alignment wrapText="1"/>
    </xf>
    <xf numFmtId="0" fontId="18" fillId="5" borderId="0" xfId="14" applyAlignment="1">
      <alignment wrapText="1"/>
    </xf>
    <xf numFmtId="0" fontId="0" fillId="0" borderId="0" xfId="0" quotePrefix="1" applyAlignment="1">
      <alignment wrapText="1"/>
    </xf>
    <xf numFmtId="0" fontId="0" fillId="0" borderId="0" xfId="0" applyAlignment="1">
      <alignment wrapText="1"/>
    </xf>
    <xf numFmtId="0" fontId="17" fillId="0" borderId="0" xfId="13" applyAlignment="1">
      <alignment horizontal="center"/>
    </xf>
    <xf numFmtId="0" fontId="21" fillId="0" borderId="0" xfId="0" applyFont="1"/>
    <xf numFmtId="0" fontId="22" fillId="7" borderId="4" xfId="14" applyFont="1" applyFill="1" applyBorder="1"/>
    <xf numFmtId="0" fontId="1" fillId="7" borderId="4" xfId="16" applyFill="1" applyBorder="1"/>
    <xf numFmtId="0" fontId="23" fillId="7" borderId="4" xfId="14" applyFont="1" applyFill="1" applyBorder="1"/>
    <xf numFmtId="0" fontId="13" fillId="0" borderId="13" xfId="0" applyFont="1" applyBorder="1"/>
    <xf numFmtId="0" fontId="13" fillId="0" borderId="20" xfId="0" applyFont="1" applyBorder="1"/>
    <xf numFmtId="0" fontId="13" fillId="0" borderId="18" xfId="0" applyFont="1" applyBorder="1"/>
    <xf numFmtId="9" fontId="0" fillId="0" borderId="20" xfId="18" applyFont="1" applyBorder="1"/>
    <xf numFmtId="9" fontId="0" fillId="0" borderId="18" xfId="18" applyFont="1" applyBorder="1"/>
    <xf numFmtId="9" fontId="13" fillId="0" borderId="13" xfId="18" applyFont="1" applyBorder="1"/>
    <xf numFmtId="0" fontId="26" fillId="5" borderId="13" xfId="14" applyFont="1" applyBorder="1" applyAlignment="1">
      <alignment horizontal="center"/>
    </xf>
    <xf numFmtId="0" fontId="1" fillId="0" borderId="0" xfId="11" applyFont="1"/>
    <xf numFmtId="0" fontId="21" fillId="0" borderId="0" xfId="0" applyFont="1" applyAlignment="1">
      <alignment wrapText="1"/>
    </xf>
    <xf numFmtId="43" fontId="22" fillId="0" borderId="0" xfId="9" applyFont="1" applyBorder="1" applyProtection="1"/>
    <xf numFmtId="164" fontId="11" fillId="3" borderId="6" xfId="9" applyNumberFormat="1" applyFont="1" applyFill="1" applyBorder="1" applyProtection="1">
      <protection locked="0"/>
    </xf>
    <xf numFmtId="164" fontId="11" fillId="3" borderId="10" xfId="9" applyNumberFormat="1" applyFont="1" applyFill="1" applyBorder="1" applyProtection="1">
      <protection locked="0"/>
    </xf>
    <xf numFmtId="164" fontId="11" fillId="3" borderId="9" xfId="9" applyNumberFormat="1" applyFont="1" applyFill="1" applyBorder="1" applyProtection="1">
      <protection locked="0"/>
    </xf>
    <xf numFmtId="164" fontId="16" fillId="3" borderId="6" xfId="9" applyNumberFormat="1" applyFont="1" applyFill="1" applyBorder="1" applyProtection="1">
      <protection locked="0"/>
    </xf>
    <xf numFmtId="164" fontId="11" fillId="3" borderId="6" xfId="10" applyNumberFormat="1" applyProtection="1">
      <protection locked="0"/>
    </xf>
    <xf numFmtId="0" fontId="13" fillId="0" borderId="25" xfId="0" applyFont="1" applyBorder="1" applyAlignment="1">
      <alignment horizontal="left" wrapText="1"/>
    </xf>
    <xf numFmtId="1" fontId="11" fillId="3" borderId="26" xfId="17" applyNumberFormat="1" applyFont="1" applyFill="1" applyBorder="1" applyAlignment="1" applyProtection="1">
      <alignment horizontal="center"/>
      <protection locked="0"/>
    </xf>
    <xf numFmtId="0" fontId="13" fillId="0" borderId="21" xfId="0" applyFont="1" applyBorder="1" applyAlignment="1">
      <alignment horizontal="left"/>
    </xf>
    <xf numFmtId="0" fontId="13" fillId="0" borderId="26" xfId="0" applyFont="1" applyBorder="1" applyAlignment="1">
      <alignment horizontal="left"/>
    </xf>
    <xf numFmtId="43" fontId="22" fillId="0" borderId="36" xfId="9" applyFont="1" applyBorder="1" applyProtection="1"/>
    <xf numFmtId="0" fontId="28" fillId="0" borderId="21" xfId="0" applyFont="1" applyBorder="1" applyAlignment="1">
      <alignment horizontal="left" wrapText="1"/>
    </xf>
    <xf numFmtId="43" fontId="22" fillId="0" borderId="33" xfId="9" applyFont="1" applyBorder="1" applyProtection="1"/>
    <xf numFmtId="43" fontId="22" fillId="0" borderId="37" xfId="9" applyFont="1" applyBorder="1" applyProtection="1"/>
    <xf numFmtId="166" fontId="11" fillId="3" borderId="26" xfId="9" applyNumberFormat="1" applyFont="1" applyFill="1" applyBorder="1" applyAlignment="1" applyProtection="1">
      <protection locked="0"/>
    </xf>
    <xf numFmtId="0" fontId="13" fillId="0" borderId="38" xfId="0" applyFont="1" applyBorder="1" applyAlignment="1">
      <alignment horizontal="left" wrapText="1"/>
    </xf>
    <xf numFmtId="0" fontId="13" fillId="0" borderId="26" xfId="0" applyFont="1" applyBorder="1" applyAlignment="1">
      <alignment horizontal="left" wrapText="1"/>
    </xf>
    <xf numFmtId="0" fontId="13" fillId="0" borderId="29" xfId="0" applyFont="1" applyBorder="1" applyAlignment="1">
      <alignment horizontal="left" wrapText="1"/>
    </xf>
    <xf numFmtId="166" fontId="11" fillId="3" borderId="29" xfId="9" applyNumberFormat="1" applyFont="1" applyFill="1" applyBorder="1" applyAlignment="1" applyProtection="1">
      <protection locked="0"/>
    </xf>
    <xf numFmtId="165" fontId="24" fillId="0" borderId="0" xfId="17" applyNumberFormat="1" applyFont="1" applyFill="1" applyBorder="1" applyAlignment="1">
      <alignment horizontal="center"/>
    </xf>
    <xf numFmtId="9" fontId="13" fillId="0" borderId="0" xfId="18" applyFont="1" applyBorder="1"/>
    <xf numFmtId="0" fontId="27" fillId="0" borderId="0" xfId="0" applyFont="1" applyAlignment="1">
      <alignment horizontal="center" vertical="top" wrapText="1"/>
    </xf>
    <xf numFmtId="0" fontId="13" fillId="0" borderId="14" xfId="0" applyFont="1" applyBorder="1"/>
    <xf numFmtId="165" fontId="24" fillId="0" borderId="24" xfId="17" applyNumberFormat="1" applyFont="1" applyFill="1" applyBorder="1" applyAlignment="1">
      <alignment horizontal="center"/>
    </xf>
    <xf numFmtId="167" fontId="11" fillId="3" borderId="18" xfId="18" applyNumberFormat="1" applyFont="1" applyFill="1" applyBorder="1" applyAlignment="1" applyProtection="1">
      <alignment horizontal="right"/>
      <protection locked="0"/>
    </xf>
    <xf numFmtId="9" fontId="13" fillId="0" borderId="24" xfId="18" applyFont="1" applyBorder="1"/>
    <xf numFmtId="164" fontId="12" fillId="4" borderId="39" xfId="9" applyNumberFormat="1" applyFont="1" applyFill="1" applyBorder="1"/>
    <xf numFmtId="0" fontId="0" fillId="0" borderId="39" xfId="0" applyBorder="1"/>
    <xf numFmtId="164" fontId="12" fillId="4" borderId="40" xfId="9" applyNumberFormat="1" applyFont="1" applyFill="1" applyBorder="1"/>
    <xf numFmtId="164" fontId="12" fillId="4" borderId="41" xfId="9" applyNumberFormat="1" applyFont="1" applyFill="1" applyBorder="1"/>
    <xf numFmtId="164" fontId="12" fillId="4" borderId="42" xfId="9" applyNumberFormat="1" applyFont="1" applyFill="1" applyBorder="1"/>
    <xf numFmtId="0" fontId="13" fillId="9" borderId="13" xfId="18" applyNumberFormat="1" applyFont="1" applyFill="1" applyBorder="1"/>
    <xf numFmtId="167" fontId="11" fillId="10" borderId="20" xfId="18" applyNumberFormat="1" applyFont="1" applyFill="1" applyBorder="1" applyAlignment="1" applyProtection="1">
      <alignment horizontal="right"/>
      <protection locked="0"/>
    </xf>
    <xf numFmtId="167" fontId="11" fillId="10" borderId="18" xfId="18" applyNumberFormat="1" applyFont="1" applyFill="1" applyBorder="1" applyAlignment="1" applyProtection="1">
      <alignment horizontal="right"/>
      <protection locked="0"/>
    </xf>
    <xf numFmtId="9" fontId="12" fillId="4" borderId="40" xfId="18" applyFont="1" applyFill="1" applyBorder="1"/>
    <xf numFmtId="9" fontId="12" fillId="4" borderId="41" xfId="18" applyFont="1" applyFill="1" applyBorder="1"/>
    <xf numFmtId="9" fontId="12" fillId="4" borderId="42" xfId="18" applyFont="1" applyFill="1" applyBorder="1"/>
    <xf numFmtId="0" fontId="30" fillId="0" borderId="0" xfId="0" applyFont="1"/>
    <xf numFmtId="167" fontId="12" fillId="4" borderId="42" xfId="18" applyNumberFormat="1" applyFont="1" applyFill="1" applyBorder="1"/>
    <xf numFmtId="10" fontId="12" fillId="4" borderId="42" xfId="18" applyNumberFormat="1" applyFont="1" applyFill="1" applyBorder="1"/>
    <xf numFmtId="167" fontId="12" fillId="4" borderId="41" xfId="18" applyNumberFormat="1" applyFont="1" applyFill="1" applyBorder="1"/>
    <xf numFmtId="0" fontId="27" fillId="0" borderId="20" xfId="0" applyFont="1" applyBorder="1" applyAlignment="1">
      <alignment horizontal="center" vertical="top" wrapText="1"/>
    </xf>
    <xf numFmtId="0" fontId="27" fillId="0" borderId="19" xfId="0" applyFont="1" applyBorder="1" applyAlignment="1">
      <alignment horizontal="center" vertical="top" wrapText="1"/>
    </xf>
    <xf numFmtId="0" fontId="25" fillId="5" borderId="15" xfId="14" applyFont="1" applyBorder="1" applyAlignment="1">
      <alignment horizontal="center" vertical="top"/>
    </xf>
    <xf numFmtId="0" fontId="25" fillId="5" borderId="16" xfId="14" applyFont="1" applyBorder="1" applyAlignment="1">
      <alignment horizontal="center" vertical="top"/>
    </xf>
    <xf numFmtId="0" fontId="25" fillId="5" borderId="17" xfId="14" applyFont="1" applyBorder="1" applyAlignment="1">
      <alignment horizontal="center" vertical="top"/>
    </xf>
    <xf numFmtId="165" fontId="11" fillId="3" borderId="15" xfId="17" applyNumberFormat="1" applyFont="1" applyFill="1" applyBorder="1" applyAlignment="1" applyProtection="1">
      <alignment horizontal="center" wrapText="1"/>
      <protection locked="0"/>
    </xf>
    <xf numFmtId="165" fontId="11" fillId="3" borderId="16" xfId="17" applyNumberFormat="1" applyFont="1" applyFill="1" applyBorder="1" applyAlignment="1" applyProtection="1">
      <alignment horizontal="center"/>
      <protection locked="0"/>
    </xf>
    <xf numFmtId="165" fontId="11" fillId="3" borderId="17" xfId="17" applyNumberFormat="1" applyFont="1" applyFill="1" applyBorder="1" applyAlignment="1" applyProtection="1">
      <alignment horizontal="center"/>
      <protection locked="0"/>
    </xf>
    <xf numFmtId="165" fontId="11" fillId="3" borderId="15" xfId="17" applyNumberFormat="1" applyFont="1" applyFill="1" applyBorder="1" applyAlignment="1" applyProtection="1">
      <alignment horizontal="center"/>
      <protection locked="0"/>
    </xf>
    <xf numFmtId="0" fontId="25" fillId="5" borderId="14" xfId="14" applyFont="1" applyBorder="1" applyAlignment="1">
      <alignment horizontal="center" vertical="top"/>
    </xf>
    <xf numFmtId="0" fontId="25" fillId="5" borderId="24" xfId="14" applyFont="1" applyBorder="1" applyAlignment="1">
      <alignment horizontal="center" vertical="top"/>
    </xf>
    <xf numFmtId="0" fontId="31" fillId="0" borderId="20" xfId="0" applyFont="1" applyBorder="1" applyAlignment="1">
      <alignment horizontal="center" vertical="top"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13" fillId="0" borderId="15" xfId="0" applyFont="1" applyBorder="1" applyAlignment="1">
      <alignment horizontal="left"/>
    </xf>
    <xf numFmtId="0" fontId="13" fillId="0" borderId="17" xfId="0" applyFont="1" applyBorder="1" applyAlignment="1">
      <alignment horizontal="left"/>
    </xf>
    <xf numFmtId="165" fontId="11" fillId="3" borderId="14" xfId="17" applyNumberFormat="1" applyFont="1" applyFill="1" applyBorder="1" applyAlignment="1" applyProtection="1">
      <alignment horizontal="center"/>
      <protection locked="0"/>
    </xf>
    <xf numFmtId="165" fontId="11" fillId="3" borderId="23" xfId="17" applyNumberFormat="1" applyFont="1" applyFill="1" applyBorder="1" applyAlignment="1" applyProtection="1">
      <alignment horizontal="center"/>
      <protection locked="0"/>
    </xf>
    <xf numFmtId="165" fontId="11" fillId="3" borderId="22" xfId="17" applyNumberFormat="1" applyFont="1" applyFill="1" applyBorder="1" applyAlignment="1" applyProtection="1">
      <alignment horizontal="center"/>
      <protection locked="0"/>
    </xf>
    <xf numFmtId="165" fontId="11" fillId="3" borderId="33" xfId="17" applyNumberFormat="1" applyFont="1" applyFill="1" applyBorder="1" applyAlignment="1" applyProtection="1">
      <alignment horizontal="center"/>
      <protection locked="0"/>
    </xf>
    <xf numFmtId="165" fontId="11" fillId="3" borderId="34" xfId="17" applyNumberFormat="1" applyFont="1" applyFill="1" applyBorder="1" applyAlignment="1" applyProtection="1">
      <alignment horizontal="center"/>
      <protection locked="0"/>
    </xf>
    <xf numFmtId="165" fontId="11" fillId="3" borderId="35" xfId="17" applyNumberFormat="1" applyFont="1" applyFill="1" applyBorder="1" applyAlignment="1" applyProtection="1">
      <alignment horizontal="center"/>
      <protection locked="0"/>
    </xf>
    <xf numFmtId="165" fontId="24" fillId="0" borderId="15" xfId="17" applyNumberFormat="1" applyFont="1" applyFill="1" applyBorder="1" applyAlignment="1">
      <alignment horizontal="center"/>
    </xf>
    <xf numFmtId="165" fontId="24" fillId="0" borderId="17" xfId="17" applyNumberFormat="1" applyFont="1" applyFill="1" applyBorder="1" applyAlignment="1">
      <alignment horizontal="center"/>
    </xf>
    <xf numFmtId="0" fontId="27" fillId="0" borderId="18" xfId="0" applyFont="1" applyBorder="1" applyAlignment="1">
      <alignment horizontal="center" vertical="top" wrapText="1"/>
    </xf>
    <xf numFmtId="0" fontId="13" fillId="0" borderId="31" xfId="0" applyFont="1" applyBorder="1" applyAlignment="1">
      <alignment horizontal="left"/>
    </xf>
    <xf numFmtId="0" fontId="13" fillId="0" borderId="32" xfId="0" applyFont="1" applyBorder="1" applyAlignment="1">
      <alignment horizontal="left"/>
    </xf>
    <xf numFmtId="0" fontId="25" fillId="5" borderId="15" xfId="14" applyFont="1" applyBorder="1" applyAlignment="1">
      <alignment horizontal="center"/>
    </xf>
    <xf numFmtId="0" fontId="25" fillId="5" borderId="16" xfId="14" applyFont="1" applyBorder="1" applyAlignment="1">
      <alignment horizontal="center"/>
    </xf>
    <xf numFmtId="0" fontId="25" fillId="5" borderId="17" xfId="14" applyFont="1" applyBorder="1" applyAlignment="1">
      <alignment horizontal="center"/>
    </xf>
    <xf numFmtId="1" fontId="11" fillId="3" borderId="27" xfId="9" applyNumberFormat="1" applyFont="1" applyFill="1" applyBorder="1" applyAlignment="1" applyProtection="1">
      <alignment horizontal="left"/>
      <protection locked="0"/>
    </xf>
    <xf numFmtId="1" fontId="11" fillId="3" borderId="28" xfId="9" applyNumberFormat="1" applyFont="1" applyFill="1" applyBorder="1" applyAlignment="1" applyProtection="1">
      <alignment horizontal="left"/>
      <protection locked="0"/>
    </xf>
    <xf numFmtId="1" fontId="11" fillId="3" borderId="26" xfId="17" applyNumberFormat="1" applyFont="1" applyFill="1" applyBorder="1" applyAlignment="1" applyProtection="1">
      <alignment horizontal="left"/>
      <protection locked="0"/>
    </xf>
    <xf numFmtId="1" fontId="11" fillId="3" borderId="29" xfId="17" applyNumberFormat="1" applyFont="1" applyFill="1" applyBorder="1" applyAlignment="1" applyProtection="1">
      <alignment horizontal="left"/>
      <protection locked="0"/>
    </xf>
    <xf numFmtId="164" fontId="11" fillId="3" borderId="26" xfId="9" applyNumberFormat="1" applyFont="1" applyFill="1" applyBorder="1" applyAlignment="1" applyProtection="1">
      <alignment horizontal="center"/>
      <protection locked="0"/>
    </xf>
    <xf numFmtId="164" fontId="11" fillId="3" borderId="29" xfId="9" applyNumberFormat="1" applyFont="1" applyFill="1" applyBorder="1" applyAlignment="1" applyProtection="1">
      <alignment horizontal="center"/>
      <protection locked="0"/>
    </xf>
    <xf numFmtId="0" fontId="25" fillId="5" borderId="23" xfId="14" applyFont="1" applyBorder="1" applyAlignment="1">
      <alignment horizontal="center" vertical="top"/>
    </xf>
    <xf numFmtId="0" fontId="13" fillId="0" borderId="25" xfId="0" applyFont="1" applyBorder="1" applyAlignment="1">
      <alignment horizontal="left"/>
    </xf>
    <xf numFmtId="0" fontId="13" fillId="0" borderId="30" xfId="0" applyFont="1" applyBorder="1" applyAlignment="1">
      <alignment horizontal="left"/>
    </xf>
    <xf numFmtId="0" fontId="13" fillId="0" borderId="25" xfId="0" applyFont="1" applyBorder="1" applyAlignment="1">
      <alignment horizontal="left" wrapText="1"/>
    </xf>
    <xf numFmtId="0" fontId="13" fillId="0" borderId="30" xfId="0" applyFont="1" applyBorder="1" applyAlignment="1">
      <alignment horizontal="left" wrapText="1"/>
    </xf>
    <xf numFmtId="0" fontId="13" fillId="0" borderId="38" xfId="0" applyFont="1" applyBorder="1" applyAlignment="1">
      <alignment horizontal="left" wrapText="1"/>
    </xf>
    <xf numFmtId="0" fontId="30" fillId="8" borderId="15" xfId="0" applyFont="1" applyFill="1" applyBorder="1" applyAlignment="1">
      <alignment horizontal="center" vertical="top" wrapText="1"/>
    </xf>
    <xf numFmtId="0" fontId="30" fillId="8" borderId="16" xfId="0" applyFont="1" applyFill="1" applyBorder="1" applyAlignment="1">
      <alignment horizontal="center" vertical="top" wrapText="1"/>
    </xf>
    <xf numFmtId="0" fontId="30" fillId="8" borderId="17" xfId="0" applyFont="1" applyFill="1" applyBorder="1" applyAlignment="1">
      <alignment horizontal="center" vertical="top" wrapText="1"/>
    </xf>
    <xf numFmtId="165" fontId="29" fillId="8" borderId="34" xfId="0" applyNumberFormat="1" applyFont="1" applyFill="1" applyBorder="1" applyAlignment="1">
      <alignment horizontal="center" wrapText="1"/>
    </xf>
    <xf numFmtId="165" fontId="29" fillId="8" borderId="12" xfId="0" applyNumberFormat="1" applyFont="1" applyFill="1" applyBorder="1" applyAlignment="1">
      <alignment horizontal="center" wrapText="1"/>
    </xf>
    <xf numFmtId="165" fontId="29" fillId="8" borderId="35" xfId="0" applyNumberFormat="1" applyFont="1" applyFill="1" applyBorder="1" applyAlignment="1">
      <alignment horizontal="center" wrapText="1"/>
    </xf>
    <xf numFmtId="0" fontId="32" fillId="0" borderId="20" xfId="0" applyFont="1" applyBorder="1" applyAlignment="1">
      <alignment horizontal="center" vertical="top" wrapText="1"/>
    </xf>
    <xf numFmtId="0" fontId="32" fillId="0" borderId="19" xfId="0" applyFont="1" applyBorder="1" applyAlignment="1">
      <alignment horizontal="center" vertical="top" wrapText="1"/>
    </xf>
    <xf numFmtId="0" fontId="33" fillId="0" borderId="4" xfId="4" applyFont="1" applyAlignment="1">
      <alignment wrapText="1"/>
    </xf>
  </cellXfs>
  <cellStyles count="19">
    <cellStyle name="40% - Accent4" xfId="16" builtinId="43"/>
    <cellStyle name="Accent2" xfId="14" builtinId="33"/>
    <cellStyle name="Comma 2" xfId="12" xr:uid="{DA0346D0-726C-4448-B5FA-6BF1A8AB3CEB}"/>
    <cellStyle name="Controlecel" xfId="7" builtinId="23" customBuiltin="1"/>
    <cellStyle name="Gekoppelde cel" xfId="6" builtinId="24" customBuiltin="1"/>
    <cellStyle name="Hyperlink" xfId="15" builtinId="8"/>
    <cellStyle name="Invoer" xfId="10" builtinId="20"/>
    <cellStyle name="Komma" xfId="9" builtinId="3"/>
    <cellStyle name="Kop 1" xfId="2" builtinId="16" customBuiltin="1"/>
    <cellStyle name="Kop 2" xfId="3" builtinId="17" customBuiltin="1"/>
    <cellStyle name="Kop 3" xfId="4" builtinId="18" customBuiltin="1"/>
    <cellStyle name="Kop 4" xfId="5" builtinId="19" customBuiltin="1"/>
    <cellStyle name="Normal 2" xfId="11" xr:uid="{C561A5DB-8EC0-42A4-823D-5E5BDADDDE3B}"/>
    <cellStyle name="Procent" xfId="18" builtinId="5"/>
    <cellStyle name="Standaard" xfId="0" builtinId="0" customBuiltin="1"/>
    <cellStyle name="Titel" xfId="1" builtinId="15" customBuiltin="1"/>
    <cellStyle name="Totaal" xfId="8" builtinId="25" customBuiltin="1"/>
    <cellStyle name="Valuta" xfId="17" builtinId="4"/>
    <cellStyle name="Verklarende tekst" xfId="13"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757918</xdr:colOff>
      <xdr:row>3</xdr:row>
      <xdr:rowOff>4764</xdr:rowOff>
    </xdr:from>
    <xdr:to>
      <xdr:col>11</xdr:col>
      <xdr:colOff>431800</xdr:colOff>
      <xdr:row>6</xdr:row>
      <xdr:rowOff>50800</xdr:rowOff>
    </xdr:to>
    <xdr:sp macro="" textlink="">
      <xdr:nvSpPr>
        <xdr:cNvPr id="2" name="Arrow: Right 1">
          <a:extLst>
            <a:ext uri="{FF2B5EF4-FFF2-40B4-BE49-F238E27FC236}">
              <a16:creationId xmlns:a16="http://schemas.microsoft.com/office/drawing/2014/main" id="{56622835-765D-4227-A5C4-2DCE3B3C5204}"/>
            </a:ext>
          </a:extLst>
        </xdr:cNvPr>
        <xdr:cNvSpPr/>
      </xdr:nvSpPr>
      <xdr:spPr>
        <a:xfrm>
          <a:off x="5583918" y="1427164"/>
          <a:ext cx="7408182" cy="604836"/>
        </a:xfrm>
        <a:prstGeom prst="rightArrow">
          <a:avLst>
            <a:gd name="adj1" fmla="val 73529"/>
            <a:gd name="adj2" fmla="val 50000"/>
          </a:avLst>
        </a:prstGeom>
        <a:solidFill>
          <a:srgbClr val="FFC0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GB" sz="1100">
              <a:solidFill>
                <a:sysClr val="windowText" lastClr="000000"/>
              </a:solidFill>
            </a:rPr>
            <a:t>Alloceer opbrengsten en kosten naar domein</a:t>
          </a:r>
        </a:p>
        <a:p>
          <a:pPr algn="l"/>
          <a:r>
            <a:rPr lang="en-GB" sz="1100">
              <a:solidFill>
                <a:sysClr val="windowText" lastClr="000000"/>
              </a:solidFill>
            </a:rPr>
            <a:t> (Wlz, Wmo,</a:t>
          </a:r>
          <a:r>
            <a:rPr lang="en-GB" sz="1100" baseline="0">
              <a:solidFill>
                <a:sysClr val="windowText" lastClr="000000"/>
              </a:solidFill>
            </a:rPr>
            <a:t> Zvw en overig)</a:t>
          </a:r>
          <a:endParaRPr lang="en-GB"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Gupta">
      <a:dk1>
        <a:srgbClr val="3C3C3B"/>
      </a:dk1>
      <a:lt1>
        <a:srgbClr val="FFFFFF"/>
      </a:lt1>
      <a:dk2>
        <a:srgbClr val="173F34"/>
      </a:dk2>
      <a:lt2>
        <a:srgbClr val="B6DA57"/>
      </a:lt2>
      <a:accent1>
        <a:srgbClr val="545453"/>
      </a:accent1>
      <a:accent2>
        <a:srgbClr val="7AA6BD"/>
      </a:accent2>
      <a:accent3>
        <a:srgbClr val="614791"/>
      </a:accent3>
      <a:accent4>
        <a:srgbClr val="E5C201"/>
      </a:accent4>
      <a:accent5>
        <a:srgbClr val="E2411F"/>
      </a:accent5>
      <a:accent6>
        <a:srgbClr val="B26B1A"/>
      </a:accent6>
      <a:hlink>
        <a:srgbClr val="015F99"/>
      </a:hlink>
      <a:folHlink>
        <a:srgbClr val="A1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5009-0F3B-41B8-9A63-F4B9B9CF2149}">
  <sheetPr>
    <tabColor theme="0" tint="-0.249977111117893"/>
  </sheetPr>
  <dimension ref="B1:E24"/>
  <sheetViews>
    <sheetView showGridLines="0" zoomScale="120" zoomScaleNormal="120" workbookViewId="0">
      <selection activeCell="B10" sqref="B10"/>
    </sheetView>
  </sheetViews>
  <sheetFormatPr defaultRowHeight="14.4" x14ac:dyDescent="0.3"/>
  <cols>
    <col min="1" max="1" width="1.5546875" customWidth="1"/>
    <col min="2" max="2" width="137.33203125" style="35" customWidth="1"/>
  </cols>
  <sheetData>
    <row r="1" spans="2:5" ht="27.6" x14ac:dyDescent="0.65">
      <c r="B1" s="32" t="s">
        <v>0</v>
      </c>
    </row>
    <row r="2" spans="2:5" x14ac:dyDescent="0.3">
      <c r="B2" s="37" t="s">
        <v>1</v>
      </c>
    </row>
    <row r="4" spans="2:5" x14ac:dyDescent="0.3">
      <c r="B4" s="33" t="s">
        <v>2</v>
      </c>
    </row>
    <row r="5" spans="2:5" x14ac:dyDescent="0.3">
      <c r="B5" s="34" t="s">
        <v>110</v>
      </c>
    </row>
    <row r="6" spans="2:5" ht="28.8" x14ac:dyDescent="0.3">
      <c r="B6" s="34" t="s">
        <v>119</v>
      </c>
    </row>
    <row r="7" spans="2:5" ht="57.6" x14ac:dyDescent="0.3">
      <c r="B7" s="34" t="s">
        <v>108</v>
      </c>
      <c r="C7" s="17"/>
      <c r="E7" s="17"/>
    </row>
    <row r="8" spans="2:5" x14ac:dyDescent="0.3">
      <c r="B8" s="34" t="s">
        <v>3</v>
      </c>
    </row>
    <row r="9" spans="2:5" x14ac:dyDescent="0.3">
      <c r="B9" s="34" t="s">
        <v>101</v>
      </c>
    </row>
    <row r="10" spans="2:5" x14ac:dyDescent="0.3">
      <c r="B10" s="34"/>
    </row>
    <row r="11" spans="2:5" x14ac:dyDescent="0.3">
      <c r="B11" s="33" t="s">
        <v>102</v>
      </c>
    </row>
    <row r="12" spans="2:5" ht="43.2" x14ac:dyDescent="0.3">
      <c r="B12" s="34" t="s">
        <v>103</v>
      </c>
    </row>
    <row r="13" spans="2:5" ht="27.6" customHeight="1" x14ac:dyDescent="0.3">
      <c r="B13" s="34" t="s">
        <v>4</v>
      </c>
    </row>
    <row r="14" spans="2:5" x14ac:dyDescent="0.3">
      <c r="B14" s="34" t="s">
        <v>5</v>
      </c>
    </row>
    <row r="15" spans="2:5" x14ac:dyDescent="0.3">
      <c r="B15" s="34"/>
    </row>
    <row r="16" spans="2:5" x14ac:dyDescent="0.3">
      <c r="B16" s="33" t="s">
        <v>6</v>
      </c>
    </row>
    <row r="17" spans="2:3" ht="43.2" x14ac:dyDescent="0.3">
      <c r="B17" s="34" t="s">
        <v>109</v>
      </c>
    </row>
    <row r="18" spans="2:3" x14ac:dyDescent="0.3">
      <c r="B18" s="34" t="s">
        <v>87</v>
      </c>
    </row>
    <row r="19" spans="2:3" x14ac:dyDescent="0.3">
      <c r="B19" s="34"/>
    </row>
    <row r="20" spans="2:3" x14ac:dyDescent="0.3">
      <c r="B20" s="33" t="s">
        <v>7</v>
      </c>
    </row>
    <row r="21" spans="2:3" ht="28.8" x14ac:dyDescent="0.3">
      <c r="B21" s="34" t="s">
        <v>8</v>
      </c>
    </row>
    <row r="22" spans="2:3" x14ac:dyDescent="0.3">
      <c r="B22" s="34" t="s">
        <v>80</v>
      </c>
    </row>
    <row r="23" spans="2:3" ht="28.8" x14ac:dyDescent="0.3">
      <c r="B23" s="34" t="s">
        <v>9</v>
      </c>
    </row>
    <row r="24" spans="2:3" x14ac:dyDescent="0.3">
      <c r="C24" s="2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33A76-B939-469F-8798-E0850C1C3602}">
  <sheetPr>
    <tabColor rgb="FF0070C0"/>
  </sheetPr>
  <dimension ref="A1:H45"/>
  <sheetViews>
    <sheetView showGridLines="0" topLeftCell="A25" zoomScale="70" zoomScaleNormal="70" workbookViewId="0">
      <selection activeCell="C12" sqref="C12"/>
    </sheetView>
  </sheetViews>
  <sheetFormatPr defaultRowHeight="14.4" x14ac:dyDescent="0.3"/>
  <cols>
    <col min="1" max="1" width="46" bestFit="1" customWidth="1"/>
    <col min="2" max="2" width="18.44140625" customWidth="1"/>
    <col min="3" max="3" width="42.33203125" customWidth="1"/>
    <col min="4" max="4" width="36.44140625" customWidth="1"/>
    <col min="5" max="5" width="3.5546875" customWidth="1"/>
    <col min="6" max="6" width="52.5546875" customWidth="1"/>
  </cols>
  <sheetData>
    <row r="1" spans="1:8" ht="4.2" customHeight="1" thickBot="1" x14ac:dyDescent="0.35"/>
    <row r="2" spans="1:8" ht="23.7" customHeight="1" thickBot="1" x14ac:dyDescent="0.5">
      <c r="A2" s="118" t="s">
        <v>92</v>
      </c>
      <c r="B2" s="119"/>
      <c r="C2" s="119"/>
      <c r="D2" s="120"/>
      <c r="F2" s="47" t="s">
        <v>10</v>
      </c>
    </row>
    <row r="3" spans="1:8" ht="15" thickBot="1" x14ac:dyDescent="0.35"/>
    <row r="4" spans="1:8" ht="22.5" customHeight="1" thickBot="1" x14ac:dyDescent="0.35">
      <c r="A4" s="100" t="s">
        <v>11</v>
      </c>
      <c r="B4" s="101"/>
      <c r="C4" s="101"/>
      <c r="D4" s="127"/>
      <c r="F4" s="91" t="s">
        <v>118</v>
      </c>
    </row>
    <row r="5" spans="1:8" ht="17.7" customHeight="1" x14ac:dyDescent="0.3">
      <c r="A5" s="116" t="s">
        <v>12</v>
      </c>
      <c r="B5" s="117"/>
      <c r="C5" s="121"/>
      <c r="D5" s="122"/>
      <c r="F5" s="115"/>
      <c r="H5" s="50"/>
    </row>
    <row r="6" spans="1:8" x14ac:dyDescent="0.3">
      <c r="A6" s="58" t="s">
        <v>88</v>
      </c>
      <c r="B6" s="59" t="s">
        <v>91</v>
      </c>
      <c r="C6" s="50"/>
      <c r="D6" s="60"/>
      <c r="F6" s="115"/>
      <c r="H6" s="50"/>
    </row>
    <row r="7" spans="1:8" x14ac:dyDescent="0.3">
      <c r="A7" s="61" t="s">
        <v>15</v>
      </c>
      <c r="B7" s="57"/>
      <c r="C7" s="50"/>
      <c r="D7" s="62"/>
      <c r="F7" s="115"/>
      <c r="H7" s="50"/>
    </row>
    <row r="8" spans="1:8" x14ac:dyDescent="0.3">
      <c r="A8" s="61" t="s">
        <v>16</v>
      </c>
      <c r="B8" s="57"/>
      <c r="C8" s="50"/>
      <c r="D8" s="62"/>
      <c r="F8" s="115"/>
      <c r="H8" s="50"/>
    </row>
    <row r="9" spans="1:8" x14ac:dyDescent="0.3">
      <c r="A9" s="61" t="s">
        <v>17</v>
      </c>
      <c r="B9" s="57"/>
      <c r="C9" s="50"/>
      <c r="D9" s="62"/>
      <c r="F9" s="115"/>
      <c r="H9" s="50"/>
    </row>
    <row r="10" spans="1:8" x14ac:dyDescent="0.3">
      <c r="A10" s="61" t="s">
        <v>81</v>
      </c>
      <c r="B10" s="57"/>
      <c r="C10" s="50"/>
      <c r="D10" s="62"/>
      <c r="F10" s="115"/>
      <c r="H10" s="50"/>
    </row>
    <row r="11" spans="1:8" x14ac:dyDescent="0.3">
      <c r="A11" s="61" t="s">
        <v>83</v>
      </c>
      <c r="B11" s="57"/>
      <c r="C11" s="50"/>
      <c r="D11" s="62"/>
      <c r="F11" s="115"/>
      <c r="H11" s="50"/>
    </row>
    <row r="12" spans="1:8" x14ac:dyDescent="0.3">
      <c r="A12" s="61" t="s">
        <v>122</v>
      </c>
      <c r="B12" s="57"/>
      <c r="C12" s="50"/>
      <c r="D12" s="63"/>
      <c r="F12" s="115"/>
      <c r="H12" s="50"/>
    </row>
    <row r="13" spans="1:8" x14ac:dyDescent="0.3">
      <c r="A13" s="128" t="s">
        <v>82</v>
      </c>
      <c r="B13" s="129"/>
      <c r="C13" s="123"/>
      <c r="D13" s="124"/>
      <c r="F13" s="115"/>
      <c r="H13" s="50"/>
    </row>
    <row r="14" spans="1:8" ht="28.5" customHeight="1" x14ac:dyDescent="0.3">
      <c r="A14" s="130" t="s">
        <v>117</v>
      </c>
      <c r="B14" s="131"/>
      <c r="C14" s="125"/>
      <c r="D14" s="126"/>
      <c r="F14" s="115"/>
      <c r="H14" s="50"/>
    </row>
    <row r="15" spans="1:8" ht="28.5" customHeight="1" x14ac:dyDescent="0.3">
      <c r="A15" s="56"/>
      <c r="B15" s="65"/>
      <c r="C15" s="66" t="s">
        <v>89</v>
      </c>
      <c r="D15" s="67" t="s">
        <v>90</v>
      </c>
      <c r="F15" s="115"/>
      <c r="H15" s="50"/>
    </row>
    <row r="16" spans="1:8" ht="46.2" customHeight="1" thickBot="1" x14ac:dyDescent="0.35">
      <c r="A16" s="130" t="s">
        <v>121</v>
      </c>
      <c r="B16" s="132"/>
      <c r="C16" s="64"/>
      <c r="D16" s="68"/>
      <c r="F16" s="92"/>
      <c r="H16" s="50"/>
    </row>
    <row r="17" spans="1:8" ht="23.25" customHeight="1" thickBot="1" x14ac:dyDescent="0.35">
      <c r="H17" s="50"/>
    </row>
    <row r="18" spans="1:8" ht="21.6" thickBot="1" x14ac:dyDescent="0.35">
      <c r="A18" s="100" t="s">
        <v>93</v>
      </c>
      <c r="B18" s="101"/>
      <c r="C18" s="94"/>
      <c r="D18" s="95"/>
      <c r="F18" s="91" t="s">
        <v>104</v>
      </c>
      <c r="H18" s="50"/>
    </row>
    <row r="19" spans="1:8" ht="15" thickBot="1" x14ac:dyDescent="0.35">
      <c r="A19" s="41" t="s">
        <v>13</v>
      </c>
      <c r="B19" s="105" t="s">
        <v>94</v>
      </c>
      <c r="C19" s="106"/>
      <c r="D19" s="41" t="s">
        <v>14</v>
      </c>
      <c r="F19" s="115"/>
      <c r="H19" s="50"/>
    </row>
    <row r="20" spans="1:8" x14ac:dyDescent="0.3">
      <c r="A20" s="42" t="s">
        <v>15</v>
      </c>
      <c r="B20" s="107"/>
      <c r="C20" s="108"/>
      <c r="D20" s="44">
        <f>IFERROR(B20/$B$27,0)</f>
        <v>0</v>
      </c>
      <c r="F20" s="115"/>
      <c r="H20" s="50"/>
    </row>
    <row r="21" spans="1:8" x14ac:dyDescent="0.3">
      <c r="A21" s="43" t="s">
        <v>16</v>
      </c>
      <c r="B21" s="109"/>
      <c r="C21" s="110"/>
      <c r="D21" s="45">
        <f t="shared" ref="D21:D27" si="0">IFERROR(B21/$B$27,0)</f>
        <v>0</v>
      </c>
      <c r="F21" s="115"/>
      <c r="H21" s="50"/>
    </row>
    <row r="22" spans="1:8" x14ac:dyDescent="0.3">
      <c r="A22" s="43" t="s">
        <v>17</v>
      </c>
      <c r="B22" s="109"/>
      <c r="C22" s="110"/>
      <c r="D22" s="45">
        <f t="shared" si="0"/>
        <v>0</v>
      </c>
      <c r="F22" s="115"/>
      <c r="H22" s="50"/>
    </row>
    <row r="23" spans="1:8" x14ac:dyDescent="0.3">
      <c r="A23" s="43" t="s">
        <v>81</v>
      </c>
      <c r="B23" s="109"/>
      <c r="C23" s="110"/>
      <c r="D23" s="45">
        <f t="shared" si="0"/>
        <v>0</v>
      </c>
      <c r="F23" s="115"/>
      <c r="H23" s="50"/>
    </row>
    <row r="24" spans="1:8" x14ac:dyDescent="0.3">
      <c r="A24" s="43" t="s">
        <v>122</v>
      </c>
      <c r="B24" s="109"/>
      <c r="C24" s="110"/>
      <c r="D24" s="45">
        <f t="shared" si="0"/>
        <v>0</v>
      </c>
      <c r="F24" s="115"/>
      <c r="H24" s="50"/>
    </row>
    <row r="25" spans="1:8" x14ac:dyDescent="0.3">
      <c r="A25" s="43" t="s">
        <v>83</v>
      </c>
      <c r="B25" s="109"/>
      <c r="C25" s="110"/>
      <c r="D25" s="45">
        <f t="shared" si="0"/>
        <v>0</v>
      </c>
      <c r="F25" s="115"/>
      <c r="H25" s="50"/>
    </row>
    <row r="26" spans="1:8" ht="15" thickBot="1" x14ac:dyDescent="0.35">
      <c r="A26" s="43" t="s">
        <v>84</v>
      </c>
      <c r="B26" s="111"/>
      <c r="C26" s="112"/>
      <c r="D26" s="45">
        <f t="shared" si="0"/>
        <v>0</v>
      </c>
      <c r="F26" s="115"/>
      <c r="H26" s="50"/>
    </row>
    <row r="27" spans="1:8" ht="20.7" customHeight="1" thickBot="1" x14ac:dyDescent="0.35">
      <c r="A27" s="41" t="s">
        <v>18</v>
      </c>
      <c r="B27" s="113">
        <f>SUM(B20:B26)</f>
        <v>0</v>
      </c>
      <c r="C27" s="114"/>
      <c r="D27" s="46">
        <f t="shared" si="0"/>
        <v>0</v>
      </c>
      <c r="F27" s="92"/>
      <c r="H27" s="50"/>
    </row>
    <row r="28" spans="1:8" ht="20.7" customHeight="1" thickBot="1" x14ac:dyDescent="0.35">
      <c r="A28" s="72"/>
      <c r="B28" s="73"/>
      <c r="C28" s="73"/>
      <c r="D28" s="75"/>
      <c r="F28" s="71"/>
      <c r="H28" s="50"/>
    </row>
    <row r="29" spans="1:8" ht="24" customHeight="1" thickBot="1" x14ac:dyDescent="0.35">
      <c r="A29" s="100" t="s">
        <v>95</v>
      </c>
      <c r="B29" s="101"/>
      <c r="C29" s="94"/>
      <c r="D29" s="95"/>
      <c r="F29" s="102"/>
    </row>
    <row r="30" spans="1:8" ht="15" thickBot="1" x14ac:dyDescent="0.35">
      <c r="A30" s="41" t="s">
        <v>13</v>
      </c>
      <c r="B30" s="105" t="s">
        <v>99</v>
      </c>
      <c r="C30" s="106"/>
      <c r="D30" s="41" t="s">
        <v>96</v>
      </c>
      <c r="F30" s="103"/>
    </row>
    <row r="31" spans="1:8" x14ac:dyDescent="0.3">
      <c r="A31" s="42" t="s">
        <v>15</v>
      </c>
      <c r="B31" s="107"/>
      <c r="C31" s="108"/>
      <c r="D31" s="82"/>
      <c r="F31" s="103"/>
    </row>
    <row r="32" spans="1:8" x14ac:dyDescent="0.3">
      <c r="A32" s="43" t="s">
        <v>16</v>
      </c>
      <c r="B32" s="109"/>
      <c r="C32" s="110"/>
      <c r="D32" s="83"/>
      <c r="F32" s="103"/>
    </row>
    <row r="33" spans="1:6" x14ac:dyDescent="0.3">
      <c r="A33" s="43" t="s">
        <v>17</v>
      </c>
      <c r="B33" s="109"/>
      <c r="C33" s="110"/>
      <c r="D33" s="74"/>
      <c r="F33" s="103"/>
    </row>
    <row r="34" spans="1:6" x14ac:dyDescent="0.3">
      <c r="A34" s="43" t="s">
        <v>81</v>
      </c>
      <c r="B34" s="109"/>
      <c r="C34" s="110"/>
      <c r="D34" s="83"/>
      <c r="F34" s="103"/>
    </row>
    <row r="35" spans="1:6" x14ac:dyDescent="0.3">
      <c r="A35" s="43" t="s">
        <v>122</v>
      </c>
      <c r="B35" s="109"/>
      <c r="C35" s="110"/>
      <c r="D35" s="83"/>
      <c r="F35" s="103"/>
    </row>
    <row r="36" spans="1:6" x14ac:dyDescent="0.3">
      <c r="A36" s="43" t="s">
        <v>83</v>
      </c>
      <c r="B36" s="109"/>
      <c r="C36" s="110"/>
      <c r="D36" s="83"/>
      <c r="F36" s="103"/>
    </row>
    <row r="37" spans="1:6" ht="15" thickBot="1" x14ac:dyDescent="0.35">
      <c r="A37" s="43" t="s">
        <v>84</v>
      </c>
      <c r="B37" s="111"/>
      <c r="C37" s="112"/>
      <c r="D37" s="83"/>
      <c r="F37" s="103"/>
    </row>
    <row r="38" spans="1:6" ht="15" thickBot="1" x14ac:dyDescent="0.35">
      <c r="A38" s="41" t="s">
        <v>97</v>
      </c>
      <c r="B38" s="113">
        <f>SUM(B31:B37)</f>
        <v>0</v>
      </c>
      <c r="C38" s="114"/>
      <c r="D38" s="81"/>
      <c r="F38" s="104"/>
    </row>
    <row r="39" spans="1:6" ht="15" thickBot="1" x14ac:dyDescent="0.35">
      <c r="A39" s="1"/>
      <c r="B39" s="69"/>
      <c r="C39" s="69"/>
      <c r="D39" s="70"/>
      <c r="F39" s="71"/>
    </row>
    <row r="40" spans="1:6" ht="21.6" thickBot="1" x14ac:dyDescent="0.35">
      <c r="A40" s="93" t="s">
        <v>98</v>
      </c>
      <c r="B40" s="94"/>
      <c r="C40" s="94"/>
      <c r="D40" s="95"/>
      <c r="F40" s="91" t="s">
        <v>100</v>
      </c>
    </row>
    <row r="41" spans="1:6" ht="184.8" customHeight="1" thickBot="1" x14ac:dyDescent="0.35">
      <c r="A41" s="99"/>
      <c r="B41" s="97"/>
      <c r="C41" s="97"/>
      <c r="D41" s="98"/>
      <c r="F41" s="92"/>
    </row>
    <row r="43" spans="1:6" ht="15" thickBot="1" x14ac:dyDescent="0.35"/>
    <row r="44" spans="1:6" ht="21.6" thickBot="1" x14ac:dyDescent="0.35">
      <c r="A44" s="93" t="s">
        <v>105</v>
      </c>
      <c r="B44" s="94"/>
      <c r="C44" s="94"/>
      <c r="D44" s="95"/>
      <c r="F44" s="91" t="s">
        <v>106</v>
      </c>
    </row>
    <row r="45" spans="1:6" ht="84.6" customHeight="1" thickBot="1" x14ac:dyDescent="0.35">
      <c r="A45" s="96" t="s">
        <v>107</v>
      </c>
      <c r="B45" s="97"/>
      <c r="C45" s="97"/>
      <c r="D45" s="98"/>
      <c r="F45" s="92"/>
    </row>
  </sheetData>
  <mergeCells count="38">
    <mergeCell ref="A2:D2"/>
    <mergeCell ref="C5:D5"/>
    <mergeCell ref="C13:D13"/>
    <mergeCell ref="C14:D14"/>
    <mergeCell ref="A4:D4"/>
    <mergeCell ref="A13:B13"/>
    <mergeCell ref="A14:B14"/>
    <mergeCell ref="A16:B16"/>
    <mergeCell ref="F4:F16"/>
    <mergeCell ref="F18:F27"/>
    <mergeCell ref="A5:B5"/>
    <mergeCell ref="B25:C25"/>
    <mergeCell ref="B26:C26"/>
    <mergeCell ref="B27:C27"/>
    <mergeCell ref="B19:C19"/>
    <mergeCell ref="B20:C20"/>
    <mergeCell ref="B21:C21"/>
    <mergeCell ref="B22:C22"/>
    <mergeCell ref="B23:C23"/>
    <mergeCell ref="B24:C24"/>
    <mergeCell ref="A18:D18"/>
    <mergeCell ref="A29:D29"/>
    <mergeCell ref="F29:F38"/>
    <mergeCell ref="B30:C30"/>
    <mergeCell ref="B31:C31"/>
    <mergeCell ref="B32:C32"/>
    <mergeCell ref="B33:C33"/>
    <mergeCell ref="B34:C34"/>
    <mergeCell ref="B35:C35"/>
    <mergeCell ref="B36:C36"/>
    <mergeCell ref="B37:C37"/>
    <mergeCell ref="B38:C38"/>
    <mergeCell ref="F44:F45"/>
    <mergeCell ref="A44:D44"/>
    <mergeCell ref="A45:D45"/>
    <mergeCell ref="F40:F41"/>
    <mergeCell ref="A41:D41"/>
    <mergeCell ref="A40:D40"/>
  </mergeCells>
  <dataValidations count="1">
    <dataValidation type="list" allowBlank="1" showInputMessage="1" showErrorMessage="1" sqref="C14:D14" xr:uid="{90DAA693-9D19-488A-B73A-6F458F47C0C1}">
      <formula1>"Ja,Nee"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F78DE-EBB2-4858-A95E-D21A081B3031}">
  <sheetPr>
    <tabColor rgb="FF0070C0"/>
    <pageSetUpPr autoPageBreaks="0"/>
  </sheetPr>
  <dimension ref="A1:AK115"/>
  <sheetViews>
    <sheetView showGridLines="0" tabSelected="1" zoomScale="60" zoomScaleNormal="60" zoomScaleSheetLayoutView="85" workbookViewId="0">
      <pane xSplit="3" ySplit="8" topLeftCell="D26" activePane="bottomRight" state="frozen"/>
      <selection activeCell="D25" sqref="D25"/>
      <selection pane="topRight" activeCell="D25" sqref="D25"/>
      <selection pane="bottomLeft" activeCell="D25" sqref="D25"/>
      <selection pane="bottomRight" activeCell="N4" sqref="N4"/>
    </sheetView>
  </sheetViews>
  <sheetFormatPr defaultColWidth="0" defaultRowHeight="14.4" zeroHeight="1" x14ac:dyDescent="0.3"/>
  <cols>
    <col min="1" max="1" width="58.109375" customWidth="1"/>
    <col min="2" max="2" width="10.6640625" style="19" bestFit="1" customWidth="1"/>
    <col min="3" max="3" width="1.5546875" customWidth="1"/>
    <col min="4" max="4" width="32" bestFit="1" customWidth="1"/>
    <col min="5" max="7" width="12.5546875" customWidth="1"/>
    <col min="8" max="8" width="1.5546875" customWidth="1"/>
    <col min="9" max="9" width="12.5546875" customWidth="1"/>
    <col min="10" max="10" width="14.5546875" bestFit="1" customWidth="1"/>
    <col min="11" max="11" width="14.21875" bestFit="1" customWidth="1"/>
    <col min="12" max="12" width="14.5546875" bestFit="1" customWidth="1"/>
    <col min="13" max="13" width="1.5546875" customWidth="1"/>
    <col min="14" max="14" width="41.6640625" customWidth="1"/>
    <col min="15" max="15" width="1.5546875" customWidth="1"/>
    <col min="16" max="19" width="12.5546875" customWidth="1"/>
    <col min="20" max="20" width="1.5546875" customWidth="1"/>
    <col min="21" max="21" width="32.44140625" customWidth="1"/>
    <col min="22" max="22" width="1.5546875" customWidth="1"/>
    <col min="23" max="26" width="12.5546875" customWidth="1"/>
    <col min="27" max="27" width="1.5546875" customWidth="1"/>
    <col min="28" max="28" width="15" customWidth="1"/>
    <col min="29" max="29" width="1.5546875" customWidth="1"/>
    <col min="30" max="33" width="12.5546875" customWidth="1"/>
    <col min="34" max="34" width="1.5546875" customWidth="1"/>
    <col min="35" max="35" width="15" customWidth="1"/>
    <col min="36" max="36" width="9" customWidth="1"/>
    <col min="37" max="37" width="0" hidden="1" customWidth="1"/>
    <col min="38" max="16384" width="9" hidden="1"/>
  </cols>
  <sheetData>
    <row r="1" spans="1:35" ht="15" thickBot="1" x14ac:dyDescent="0.35"/>
    <row r="2" spans="1:35" ht="28.2" customHeight="1" thickBot="1" x14ac:dyDescent="0.7">
      <c r="A2" s="23" t="s">
        <v>19</v>
      </c>
      <c r="E2" s="93" t="s">
        <v>123</v>
      </c>
      <c r="F2" s="94"/>
      <c r="G2" s="94"/>
      <c r="H2" s="94"/>
      <c r="I2" s="94"/>
      <c r="J2" s="94"/>
      <c r="K2" s="94"/>
      <c r="L2" s="95"/>
      <c r="N2" s="139" t="s">
        <v>124</v>
      </c>
    </row>
    <row r="3" spans="1:35" ht="69" customHeight="1" thickBot="1" x14ac:dyDescent="0.45">
      <c r="A3" s="49" t="s">
        <v>20</v>
      </c>
      <c r="E3" s="136">
        <f>L61</f>
        <v>0</v>
      </c>
      <c r="F3" s="137"/>
      <c r="G3" s="137"/>
      <c r="H3" s="137"/>
      <c r="I3" s="137"/>
      <c r="J3" s="137"/>
      <c r="K3" s="137"/>
      <c r="L3" s="138"/>
      <c r="N3" s="140"/>
    </row>
    <row r="4" spans="1:35" x14ac:dyDescent="0.3">
      <c r="A4" s="25" t="str">
        <f>Toelichting!B4</f>
        <v>1. Vul alle relevante data in</v>
      </c>
    </row>
    <row r="5" spans="1:35" ht="15" customHeight="1" x14ac:dyDescent="0.3">
      <c r="A5" s="25" t="str">
        <f>Toelichting!B11</f>
        <v>2. Splits kosten naar domein</v>
      </c>
      <c r="K5" s="1"/>
    </row>
    <row r="6" spans="1:35" ht="15" customHeight="1" x14ac:dyDescent="0.3">
      <c r="A6" s="27" t="str">
        <f>Toelichting!B16</f>
        <v>3. Maak onderscheid tussen structureel en incidenteel</v>
      </c>
      <c r="K6" s="1"/>
    </row>
    <row r="7" spans="1:35" ht="15" thickBot="1" x14ac:dyDescent="0.35">
      <c r="A7" s="26" t="str">
        <f>Toelichting!B20</f>
        <v>4. Licht antwoorden en afwijkingen duidelijk toe</v>
      </c>
      <c r="B7" s="28"/>
      <c r="C7" s="2"/>
      <c r="D7" s="18" t="s">
        <v>21</v>
      </c>
      <c r="E7" s="18"/>
      <c r="F7" s="18"/>
      <c r="G7" s="18"/>
      <c r="H7" s="2"/>
      <c r="I7" s="40" t="s">
        <v>22</v>
      </c>
      <c r="J7" s="38"/>
      <c r="K7" s="38"/>
      <c r="L7" s="38"/>
      <c r="M7" s="38"/>
      <c r="N7" s="38"/>
      <c r="O7" s="2"/>
      <c r="P7" s="39" t="s">
        <v>23</v>
      </c>
      <c r="Q7" s="39"/>
      <c r="R7" s="39"/>
      <c r="S7" s="39"/>
      <c r="T7" s="39"/>
      <c r="U7" s="39"/>
      <c r="V7" s="2"/>
      <c r="W7" s="39" t="s">
        <v>24</v>
      </c>
      <c r="X7" s="39"/>
      <c r="Y7" s="39"/>
      <c r="Z7" s="39"/>
      <c r="AA7" s="39"/>
      <c r="AB7" s="39"/>
      <c r="AC7" s="2"/>
      <c r="AD7" s="39" t="s">
        <v>25</v>
      </c>
      <c r="AE7" s="39"/>
      <c r="AF7" s="39"/>
      <c r="AG7" s="39"/>
      <c r="AH7" s="39"/>
      <c r="AI7" s="39"/>
    </row>
    <row r="8" spans="1:35" ht="61.95" customHeight="1" thickBot="1" x14ac:dyDescent="0.35">
      <c r="A8" s="24"/>
      <c r="D8" s="2">
        <v>2021</v>
      </c>
      <c r="E8" s="2">
        <v>2022</v>
      </c>
      <c r="F8" s="2">
        <v>2023</v>
      </c>
      <c r="G8" s="2">
        <v>2024</v>
      </c>
      <c r="I8" s="2">
        <v>2021</v>
      </c>
      <c r="J8" s="2">
        <v>2022</v>
      </c>
      <c r="K8" s="2">
        <v>2023</v>
      </c>
      <c r="L8" s="2">
        <v>2024</v>
      </c>
      <c r="M8" s="13"/>
      <c r="N8" s="141" t="s">
        <v>120</v>
      </c>
      <c r="P8" s="2">
        <v>2021</v>
      </c>
      <c r="Q8" s="2">
        <v>2022</v>
      </c>
      <c r="R8" s="2">
        <v>2023</v>
      </c>
      <c r="S8" s="2">
        <v>2024</v>
      </c>
      <c r="T8" s="13"/>
      <c r="U8" s="13" t="s">
        <v>10</v>
      </c>
      <c r="W8" s="2">
        <v>2021</v>
      </c>
      <c r="X8" s="2">
        <v>2022</v>
      </c>
      <c r="Y8" s="2">
        <v>2023</v>
      </c>
      <c r="Z8" s="2">
        <v>2024</v>
      </c>
      <c r="AA8" s="13"/>
      <c r="AB8" s="13" t="s">
        <v>10</v>
      </c>
      <c r="AD8" s="2">
        <v>2021</v>
      </c>
      <c r="AE8" s="2">
        <v>2022</v>
      </c>
      <c r="AF8" s="2">
        <v>2023</v>
      </c>
      <c r="AG8" s="2">
        <v>2024</v>
      </c>
      <c r="AH8" s="13"/>
      <c r="AI8" s="13" t="s">
        <v>10</v>
      </c>
    </row>
    <row r="9" spans="1:35" ht="15" thickBot="1" x14ac:dyDescent="0.35">
      <c r="A9" s="2" t="s">
        <v>27</v>
      </c>
      <c r="B9" s="29"/>
      <c r="C9" s="2"/>
      <c r="D9" s="2"/>
      <c r="E9" s="2"/>
      <c r="F9" s="2"/>
      <c r="G9" s="2"/>
      <c r="H9" s="2"/>
      <c r="I9" s="2"/>
      <c r="J9" s="2"/>
      <c r="K9" s="2"/>
      <c r="L9" s="2"/>
      <c r="M9" s="2"/>
      <c r="N9" s="2"/>
      <c r="P9" s="2"/>
      <c r="Q9" s="2"/>
      <c r="R9" s="2"/>
      <c r="S9" s="2"/>
      <c r="T9" s="2"/>
      <c r="U9" s="2"/>
      <c r="W9" s="2"/>
      <c r="X9" s="2"/>
      <c r="Y9" s="2"/>
      <c r="Z9" s="2"/>
      <c r="AA9" s="2"/>
      <c r="AB9" s="2"/>
      <c r="AD9" s="2"/>
      <c r="AE9" s="2"/>
      <c r="AF9" s="2"/>
      <c r="AG9" s="2"/>
      <c r="AH9" s="2"/>
      <c r="AI9" s="2"/>
    </row>
    <row r="10" spans="1:35" ht="15.75" customHeight="1" x14ac:dyDescent="0.3">
      <c r="A10" t="s">
        <v>28</v>
      </c>
      <c r="B10" s="19">
        <v>19439</v>
      </c>
      <c r="D10" s="52"/>
      <c r="E10" s="52"/>
      <c r="F10" s="51"/>
      <c r="G10" s="51"/>
      <c r="I10" s="51"/>
      <c r="J10" s="51"/>
      <c r="K10" s="51"/>
      <c r="L10" s="51"/>
      <c r="N10" s="51"/>
      <c r="P10" s="51"/>
      <c r="Q10" s="51"/>
      <c r="R10" s="51"/>
      <c r="S10" s="51"/>
      <c r="U10" s="51"/>
      <c r="W10" s="51"/>
      <c r="X10" s="51"/>
      <c r="Y10" s="51"/>
      <c r="Z10" s="51"/>
      <c r="AB10" s="51"/>
      <c r="AD10" s="51"/>
      <c r="AE10" s="51"/>
      <c r="AF10" s="51"/>
      <c r="AG10" s="51"/>
      <c r="AI10" s="51"/>
    </row>
    <row r="11" spans="1:35" x14ac:dyDescent="0.3">
      <c r="A11" t="s">
        <v>30</v>
      </c>
      <c r="B11" s="19">
        <v>19440</v>
      </c>
      <c r="D11" s="52"/>
      <c r="E11" s="52"/>
      <c r="F11" s="51"/>
      <c r="G11" s="51"/>
      <c r="I11" s="51"/>
      <c r="J11" s="51"/>
      <c r="K11" s="51"/>
      <c r="L11" s="51"/>
      <c r="N11" s="51"/>
      <c r="P11" s="51"/>
      <c r="Q11" s="51"/>
      <c r="R11" s="51"/>
      <c r="S11" s="51"/>
      <c r="U11" s="51"/>
      <c r="W11" s="51"/>
      <c r="X11" s="51"/>
      <c r="Y11" s="51"/>
      <c r="Z11" s="51"/>
      <c r="AB11" s="51"/>
      <c r="AD11" s="51"/>
      <c r="AE11" s="51"/>
      <c r="AF11" s="51"/>
      <c r="AG11" s="51"/>
      <c r="AI11" s="51"/>
    </row>
    <row r="12" spans="1:35" x14ac:dyDescent="0.3">
      <c r="A12" t="s">
        <v>31</v>
      </c>
      <c r="B12" s="19">
        <v>19441</v>
      </c>
      <c r="D12" s="52"/>
      <c r="E12" s="52"/>
      <c r="F12" s="51"/>
      <c r="G12" s="51"/>
      <c r="I12" s="51"/>
      <c r="J12" s="51"/>
      <c r="K12" s="51"/>
      <c r="L12" s="51"/>
      <c r="N12" s="51"/>
      <c r="P12" s="51"/>
      <c r="Q12" s="51"/>
      <c r="R12" s="51"/>
      <c r="S12" s="51"/>
      <c r="U12" s="51"/>
      <c r="W12" s="51"/>
      <c r="X12" s="51"/>
      <c r="Y12" s="51"/>
      <c r="Z12" s="51"/>
      <c r="AB12" s="51"/>
      <c r="AD12" s="51"/>
      <c r="AE12" s="51"/>
      <c r="AF12" s="51"/>
      <c r="AG12" s="51"/>
      <c r="AI12" s="51"/>
    </row>
    <row r="13" spans="1:35" x14ac:dyDescent="0.3">
      <c r="A13" t="s">
        <v>32</v>
      </c>
      <c r="B13" s="19">
        <v>19438</v>
      </c>
      <c r="D13" s="52"/>
      <c r="E13" s="52"/>
      <c r="F13" s="51"/>
      <c r="G13" s="51"/>
      <c r="I13" s="51"/>
      <c r="J13" s="51"/>
      <c r="K13" s="51"/>
      <c r="L13" s="51"/>
      <c r="N13" s="51"/>
      <c r="P13" s="51"/>
      <c r="Q13" s="51"/>
      <c r="R13" s="51"/>
      <c r="S13" s="51"/>
      <c r="U13" s="51"/>
      <c r="W13" s="51"/>
      <c r="X13" s="51"/>
      <c r="Y13" s="51"/>
      <c r="Z13" s="51"/>
      <c r="AB13" s="51"/>
      <c r="AD13" s="51"/>
      <c r="AE13" s="51"/>
      <c r="AF13" s="51"/>
      <c r="AG13" s="51"/>
      <c r="AI13" s="51"/>
    </row>
    <row r="14" spans="1:35" x14ac:dyDescent="0.3">
      <c r="A14" t="s">
        <v>33</v>
      </c>
      <c r="B14" s="19">
        <v>19219</v>
      </c>
      <c r="D14" s="52"/>
      <c r="E14" s="52"/>
      <c r="F14" s="51"/>
      <c r="G14" s="51"/>
      <c r="I14" s="51"/>
      <c r="J14" s="51"/>
      <c r="K14" s="51"/>
      <c r="L14" s="51"/>
      <c r="N14" s="51"/>
      <c r="P14" s="51"/>
      <c r="Q14" s="51"/>
      <c r="R14" s="51"/>
      <c r="S14" s="51"/>
      <c r="U14" s="51"/>
      <c r="W14" s="51"/>
      <c r="X14" s="51"/>
      <c r="Y14" s="51"/>
      <c r="Z14" s="51"/>
      <c r="AB14" s="51"/>
      <c r="AD14" s="51"/>
      <c r="AE14" s="51"/>
      <c r="AF14" s="51"/>
      <c r="AG14" s="51"/>
      <c r="AI14" s="51"/>
    </row>
    <row r="15" spans="1:35" x14ac:dyDescent="0.3">
      <c r="A15" t="s">
        <v>34</v>
      </c>
      <c r="B15" s="19">
        <v>19223</v>
      </c>
      <c r="D15" s="52"/>
      <c r="E15" s="52"/>
      <c r="F15" s="51"/>
      <c r="G15" s="51"/>
      <c r="I15" s="51"/>
      <c r="J15" s="51"/>
      <c r="K15" s="51"/>
      <c r="L15" s="51"/>
      <c r="N15" s="51"/>
      <c r="P15" s="51"/>
      <c r="Q15" s="51"/>
      <c r="R15" s="51"/>
      <c r="S15" s="51"/>
      <c r="U15" s="51"/>
      <c r="W15" s="51"/>
      <c r="X15" s="51"/>
      <c r="Y15" s="51"/>
      <c r="Z15" s="51"/>
      <c r="AB15" s="51"/>
      <c r="AD15" s="51"/>
      <c r="AE15" s="51"/>
      <c r="AF15" s="51"/>
      <c r="AG15" s="51"/>
      <c r="AI15" s="51"/>
    </row>
    <row r="16" spans="1:35" x14ac:dyDescent="0.3">
      <c r="A16" t="s">
        <v>35</v>
      </c>
      <c r="B16" s="19">
        <v>19444</v>
      </c>
      <c r="D16" s="52"/>
      <c r="E16" s="52"/>
      <c r="F16" s="51"/>
      <c r="G16" s="51"/>
      <c r="I16" s="51"/>
      <c r="J16" s="51"/>
      <c r="K16" s="51"/>
      <c r="L16" s="51"/>
      <c r="N16" s="51"/>
      <c r="P16" s="51"/>
      <c r="Q16" s="51"/>
      <c r="R16" s="51"/>
      <c r="S16" s="51"/>
      <c r="U16" s="51"/>
      <c r="W16" s="51"/>
      <c r="X16" s="51"/>
      <c r="Y16" s="51"/>
      <c r="Z16" s="51"/>
      <c r="AB16" s="51"/>
      <c r="AD16" s="51"/>
      <c r="AE16" s="51"/>
      <c r="AF16" s="51"/>
      <c r="AG16" s="51"/>
      <c r="AI16" s="51"/>
    </row>
    <row r="17" spans="1:35" x14ac:dyDescent="0.3">
      <c r="A17" t="s">
        <v>36</v>
      </c>
      <c r="B17" s="19">
        <v>19445</v>
      </c>
      <c r="D17" s="52"/>
      <c r="E17" s="52"/>
      <c r="F17" s="51"/>
      <c r="G17" s="51"/>
      <c r="I17" s="51"/>
      <c r="J17" s="51"/>
      <c r="K17" s="51"/>
      <c r="L17" s="51"/>
      <c r="N17" s="51"/>
      <c r="P17" s="51"/>
      <c r="Q17" s="51"/>
      <c r="R17" s="51"/>
      <c r="S17" s="51"/>
      <c r="U17" s="51"/>
      <c r="W17" s="51"/>
      <c r="X17" s="51"/>
      <c r="Y17" s="51"/>
      <c r="Z17" s="51"/>
      <c r="AB17" s="51"/>
      <c r="AD17" s="51"/>
      <c r="AE17" s="51"/>
      <c r="AF17" s="51"/>
      <c r="AG17" s="51"/>
      <c r="AI17" s="51"/>
    </row>
    <row r="18" spans="1:35" x14ac:dyDescent="0.3">
      <c r="A18" t="s">
        <v>37</v>
      </c>
      <c r="B18" s="19">
        <v>19446</v>
      </c>
      <c r="D18" s="52"/>
      <c r="E18" s="52"/>
      <c r="F18" s="51"/>
      <c r="G18" s="51"/>
      <c r="I18" s="51"/>
      <c r="J18" s="51"/>
      <c r="K18" s="51"/>
      <c r="L18" s="51"/>
      <c r="N18" s="51"/>
      <c r="P18" s="51"/>
      <c r="Q18" s="51"/>
      <c r="R18" s="51"/>
      <c r="S18" s="51"/>
      <c r="U18" s="51"/>
      <c r="W18" s="51"/>
      <c r="X18" s="51"/>
      <c r="Y18" s="51"/>
      <c r="Z18" s="51"/>
      <c r="AB18" s="51"/>
      <c r="AD18" s="51"/>
      <c r="AE18" s="51"/>
      <c r="AF18" s="51"/>
      <c r="AG18" s="51"/>
      <c r="AI18" s="51"/>
    </row>
    <row r="19" spans="1:35" x14ac:dyDescent="0.3">
      <c r="A19" t="s">
        <v>38</v>
      </c>
      <c r="B19" s="19">
        <v>19447</v>
      </c>
      <c r="D19" s="52"/>
      <c r="E19" s="52"/>
      <c r="F19" s="51"/>
      <c r="G19" s="51"/>
      <c r="I19" s="51"/>
      <c r="J19" s="51"/>
      <c r="K19" s="51"/>
      <c r="L19" s="51"/>
      <c r="N19" s="51"/>
      <c r="P19" s="51"/>
      <c r="Q19" s="51"/>
      <c r="R19" s="51"/>
      <c r="S19" s="51"/>
      <c r="U19" s="51"/>
      <c r="W19" s="51"/>
      <c r="X19" s="51"/>
      <c r="Y19" s="51"/>
      <c r="Z19" s="51"/>
      <c r="AB19" s="51"/>
      <c r="AD19" s="51"/>
      <c r="AE19" s="51"/>
      <c r="AF19" s="51"/>
      <c r="AG19" s="51"/>
      <c r="AI19" s="51"/>
    </row>
    <row r="20" spans="1:35" x14ac:dyDescent="0.3">
      <c r="A20" t="s">
        <v>39</v>
      </c>
      <c r="B20" s="19">
        <v>19448</v>
      </c>
      <c r="D20" s="52"/>
      <c r="E20" s="52"/>
      <c r="F20" s="51"/>
      <c r="G20" s="51"/>
      <c r="I20" s="51"/>
      <c r="J20" s="51"/>
      <c r="K20" s="51"/>
      <c r="L20" s="51"/>
      <c r="N20" s="51"/>
      <c r="P20" s="51"/>
      <c r="Q20" s="51"/>
      <c r="R20" s="51"/>
      <c r="S20" s="51"/>
      <c r="U20" s="51"/>
      <c r="W20" s="51"/>
      <c r="X20" s="51"/>
      <c r="Y20" s="51"/>
      <c r="Z20" s="51"/>
      <c r="AB20" s="51"/>
      <c r="AD20" s="51"/>
      <c r="AE20" s="51"/>
      <c r="AF20" s="51"/>
      <c r="AG20" s="51"/>
      <c r="AI20" s="51"/>
    </row>
    <row r="21" spans="1:35" x14ac:dyDescent="0.3">
      <c r="A21" t="s">
        <v>40</v>
      </c>
      <c r="B21" s="19">
        <v>19449</v>
      </c>
      <c r="D21" s="52"/>
      <c r="E21" s="52"/>
      <c r="F21" s="51"/>
      <c r="G21" s="51"/>
      <c r="I21" s="51"/>
      <c r="J21" s="51"/>
      <c r="K21" s="51"/>
      <c r="L21" s="51"/>
      <c r="N21" s="51"/>
      <c r="P21" s="51"/>
      <c r="Q21" s="51"/>
      <c r="R21" s="51"/>
      <c r="S21" s="51"/>
      <c r="U21" s="51"/>
      <c r="W21" s="51"/>
      <c r="X21" s="51"/>
      <c r="Y21" s="51"/>
      <c r="Z21" s="51"/>
      <c r="AB21" s="51"/>
      <c r="AD21" s="51"/>
      <c r="AE21" s="51"/>
      <c r="AF21" s="51"/>
      <c r="AG21" s="51"/>
      <c r="AI21" s="51"/>
    </row>
    <row r="22" spans="1:35" x14ac:dyDescent="0.3">
      <c r="A22" t="s">
        <v>41</v>
      </c>
      <c r="B22" s="19">
        <v>19253</v>
      </c>
      <c r="D22" s="52"/>
      <c r="E22" s="52"/>
      <c r="F22" s="51"/>
      <c r="G22" s="51"/>
      <c r="I22" s="51"/>
      <c r="J22" s="51"/>
      <c r="K22" s="51"/>
      <c r="L22" s="51"/>
      <c r="N22" s="51"/>
      <c r="P22" s="51"/>
      <c r="Q22" s="51"/>
      <c r="R22" s="51"/>
      <c r="S22" s="51"/>
      <c r="U22" s="51"/>
      <c r="W22" s="51"/>
      <c r="X22" s="51"/>
      <c r="Y22" s="51"/>
      <c r="Z22" s="51"/>
      <c r="AB22" s="51"/>
      <c r="AD22" s="51"/>
      <c r="AE22" s="51"/>
      <c r="AF22" s="51"/>
      <c r="AG22" s="51"/>
      <c r="AI22" s="54"/>
    </row>
    <row r="23" spans="1:35" x14ac:dyDescent="0.3">
      <c r="A23" s="25" t="s">
        <v>42</v>
      </c>
      <c r="B23" s="36"/>
      <c r="D23" s="52"/>
      <c r="E23" s="52"/>
      <c r="F23" s="52"/>
      <c r="G23" s="52"/>
      <c r="I23" s="52"/>
      <c r="J23" s="52"/>
      <c r="K23" s="52"/>
      <c r="L23" s="52"/>
      <c r="N23" s="51"/>
      <c r="P23" s="51"/>
      <c r="Q23" s="51"/>
      <c r="R23" s="51"/>
      <c r="S23" s="51"/>
      <c r="U23" s="51"/>
      <c r="W23" s="51"/>
      <c r="X23" s="51"/>
      <c r="Y23" s="51"/>
      <c r="Z23" s="51"/>
      <c r="AB23" s="51"/>
      <c r="AD23" s="51"/>
      <c r="AE23" s="51"/>
      <c r="AF23" s="51"/>
      <c r="AG23" s="51"/>
      <c r="AI23" s="54"/>
    </row>
    <row r="24" spans="1:35" x14ac:dyDescent="0.3">
      <c r="A24" s="6" t="s">
        <v>85</v>
      </c>
      <c r="B24" s="36" t="s">
        <v>29</v>
      </c>
      <c r="D24" s="52"/>
      <c r="E24" s="52"/>
      <c r="F24" s="52"/>
      <c r="G24" s="52"/>
      <c r="I24" s="52"/>
      <c r="J24" s="52"/>
      <c r="K24" s="52"/>
      <c r="L24" s="52"/>
      <c r="N24" s="51"/>
      <c r="P24" s="51"/>
      <c r="Q24" s="51"/>
      <c r="R24" s="51"/>
      <c r="S24" s="51"/>
      <c r="U24" s="51"/>
      <c r="W24" s="51"/>
      <c r="X24" s="51"/>
      <c r="Y24" s="51"/>
      <c r="Z24" s="51"/>
      <c r="AB24" s="51"/>
      <c r="AD24" s="51"/>
      <c r="AE24" s="51"/>
      <c r="AF24" s="51"/>
      <c r="AG24" s="51"/>
      <c r="AI24" s="54"/>
    </row>
    <row r="25" spans="1:35" x14ac:dyDescent="0.3">
      <c r="A25" s="6" t="s">
        <v>85</v>
      </c>
      <c r="B25" s="36" t="s">
        <v>29</v>
      </c>
      <c r="D25" s="52"/>
      <c r="E25" s="52"/>
      <c r="F25" s="52"/>
      <c r="G25" s="52"/>
      <c r="I25" s="52"/>
      <c r="J25" s="52"/>
      <c r="K25" s="52"/>
      <c r="L25" s="52"/>
      <c r="N25" s="51"/>
      <c r="P25" s="51"/>
      <c r="Q25" s="51"/>
      <c r="R25" s="51"/>
      <c r="S25" s="51"/>
      <c r="U25" s="51"/>
      <c r="W25" s="51"/>
      <c r="X25" s="51"/>
      <c r="Y25" s="51"/>
      <c r="Z25" s="51"/>
      <c r="AB25" s="51"/>
      <c r="AD25" s="51"/>
      <c r="AE25" s="51"/>
      <c r="AF25" s="51"/>
      <c r="AG25" s="51"/>
      <c r="AI25" s="54"/>
    </row>
    <row r="26" spans="1:35" x14ac:dyDescent="0.3">
      <c r="A26" s="6" t="s">
        <v>85</v>
      </c>
      <c r="B26" s="36" t="s">
        <v>29</v>
      </c>
      <c r="D26" s="52"/>
      <c r="E26" s="52"/>
      <c r="F26" s="52"/>
      <c r="G26" s="52"/>
      <c r="I26" s="52"/>
      <c r="J26" s="52"/>
      <c r="K26" s="52"/>
      <c r="L26" s="52"/>
      <c r="N26" s="51"/>
      <c r="P26" s="51"/>
      <c r="Q26" s="51"/>
      <c r="R26" s="51"/>
      <c r="S26" s="51"/>
      <c r="U26" s="51"/>
      <c r="W26" s="51"/>
      <c r="X26" s="51"/>
      <c r="Y26" s="51"/>
      <c r="Z26" s="51"/>
      <c r="AB26" s="51"/>
      <c r="AD26" s="51"/>
      <c r="AE26" s="51"/>
      <c r="AF26" s="51"/>
      <c r="AG26" s="51"/>
      <c r="AI26" s="54"/>
    </row>
    <row r="27" spans="1:35" x14ac:dyDescent="0.3">
      <c r="A27" s="6" t="s">
        <v>85</v>
      </c>
      <c r="B27" s="36" t="s">
        <v>29</v>
      </c>
      <c r="D27" s="52"/>
      <c r="E27" s="52"/>
      <c r="F27" s="52"/>
      <c r="G27" s="52"/>
      <c r="I27" s="52"/>
      <c r="J27" s="52"/>
      <c r="K27" s="52"/>
      <c r="L27" s="52"/>
      <c r="N27" s="51"/>
      <c r="P27" s="51"/>
      <c r="Q27" s="51"/>
      <c r="R27" s="51"/>
      <c r="S27" s="51"/>
      <c r="U27" s="51"/>
      <c r="W27" s="51"/>
      <c r="X27" s="51"/>
      <c r="Y27" s="51"/>
      <c r="Z27" s="51"/>
      <c r="AB27" s="51"/>
      <c r="AD27" s="51"/>
      <c r="AE27" s="51"/>
      <c r="AF27" s="51"/>
      <c r="AG27" s="51"/>
      <c r="AI27" s="54"/>
    </row>
    <row r="28" spans="1:35" ht="15" thickBot="1" x14ac:dyDescent="0.35">
      <c r="A28" s="20" t="s">
        <v>85</v>
      </c>
      <c r="B28" s="30" t="s">
        <v>29</v>
      </c>
      <c r="C28" s="5"/>
      <c r="D28" s="53"/>
      <c r="E28" s="53"/>
      <c r="F28" s="53"/>
      <c r="G28" s="53"/>
      <c r="H28" s="77"/>
      <c r="I28" s="53"/>
      <c r="J28" s="53"/>
      <c r="K28" s="53"/>
      <c r="L28" s="53"/>
      <c r="N28" s="51"/>
      <c r="P28" s="51"/>
      <c r="Q28" s="51"/>
      <c r="R28" s="51"/>
      <c r="S28" s="51"/>
      <c r="U28" s="51"/>
      <c r="W28" s="51"/>
      <c r="X28" s="51"/>
      <c r="Y28" s="51"/>
      <c r="Z28" s="51"/>
      <c r="AB28" s="51"/>
      <c r="AD28" s="51"/>
      <c r="AE28" s="51"/>
      <c r="AF28" s="51"/>
      <c r="AG28" s="51"/>
      <c r="AI28" s="51"/>
    </row>
    <row r="29" spans="1:35" ht="15.6" thickTop="1" thickBot="1" x14ac:dyDescent="0.35">
      <c r="A29" s="1" t="s">
        <v>43</v>
      </c>
      <c r="B29" s="31"/>
      <c r="C29" s="1"/>
      <c r="D29" s="76">
        <f>SUM(D10:D23)</f>
        <v>0</v>
      </c>
      <c r="E29" s="76">
        <f t="shared" ref="E29:G29" si="0">SUM(E10:E23)</f>
        <v>0</v>
      </c>
      <c r="F29" s="76">
        <f t="shared" si="0"/>
        <v>0</v>
      </c>
      <c r="G29" s="76">
        <f t="shared" si="0"/>
        <v>0</v>
      </c>
      <c r="I29" s="4">
        <f>SUM(I10:I23)</f>
        <v>0</v>
      </c>
      <c r="J29" s="4">
        <f t="shared" ref="J29:L29" si="1">SUM(J10:J23)</f>
        <v>0</v>
      </c>
      <c r="K29" s="4">
        <f t="shared" si="1"/>
        <v>0</v>
      </c>
      <c r="L29" s="4">
        <f t="shared" si="1"/>
        <v>0</v>
      </c>
      <c r="P29" s="4">
        <f>SUM(P10:P23)</f>
        <v>0</v>
      </c>
      <c r="Q29" s="4">
        <f t="shared" ref="Q29:S29" si="2">SUM(Q10:Q23)</f>
        <v>0</v>
      </c>
      <c r="R29" s="4">
        <f t="shared" si="2"/>
        <v>0</v>
      </c>
      <c r="S29" s="4">
        <f t="shared" si="2"/>
        <v>0</v>
      </c>
      <c r="W29" s="4">
        <f>SUM(W10:W23)</f>
        <v>0</v>
      </c>
      <c r="X29" s="4">
        <f t="shared" ref="X29:Z29" si="3">SUM(X10:X23)</f>
        <v>0</v>
      </c>
      <c r="Y29" s="4">
        <f t="shared" si="3"/>
        <v>0</v>
      </c>
      <c r="Z29" s="4">
        <f t="shared" si="3"/>
        <v>0</v>
      </c>
      <c r="AD29" s="4">
        <f>SUM(AD10:AD23)</f>
        <v>0</v>
      </c>
      <c r="AE29" s="4">
        <f t="shared" ref="AE29:AG29" si="4">SUM(AE10:AE23)</f>
        <v>0</v>
      </c>
      <c r="AF29" s="4">
        <f t="shared" si="4"/>
        <v>0</v>
      </c>
      <c r="AG29" s="4">
        <f t="shared" si="4"/>
        <v>0</v>
      </c>
    </row>
    <row r="30" spans="1:35" s="31" customFormat="1" ht="49.2" customHeight="1" thickBot="1" x14ac:dyDescent="0.35">
      <c r="D30" s="133" t="str">
        <f>IF(AND(D29=I29+P29+W29+AD29,E29=J29+Q29+X29+AE29,F29=K29+R29+Y29+AF29,G29=L29+S29+Z29+AG29),"Bovenstaande totaalbedragen komen overeen met de som van de afzonderlijke domeinen","Let op, een van bovenstaande bedragen komt niet overeen met de som van de afzonderlijke domeinen")</f>
        <v>Bovenstaande totaalbedragen komen overeen met de som van de afzonderlijke domeinen</v>
      </c>
      <c r="E30" s="134"/>
      <c r="F30" s="134"/>
      <c r="G30" s="135"/>
      <c r="H30" s="87"/>
      <c r="I30" s="87"/>
      <c r="J30" s="87"/>
      <c r="K30" s="87"/>
      <c r="L30" s="87"/>
      <c r="M30" s="87"/>
      <c r="N30" s="87"/>
    </row>
    <row r="31" spans="1:35" ht="15" thickBot="1" x14ac:dyDescent="0.35">
      <c r="A31" s="2" t="s">
        <v>44</v>
      </c>
      <c r="B31" s="29"/>
      <c r="C31" s="2"/>
      <c r="D31" s="2"/>
      <c r="E31" s="2"/>
      <c r="F31" s="2"/>
      <c r="G31" s="2"/>
      <c r="H31" s="2"/>
      <c r="I31" s="2"/>
      <c r="J31" s="2"/>
      <c r="K31" s="2"/>
      <c r="L31" s="2"/>
      <c r="M31" s="2"/>
      <c r="N31" s="2"/>
      <c r="P31" s="2"/>
      <c r="Q31" s="2"/>
      <c r="R31" s="2"/>
      <c r="S31" s="2"/>
      <c r="T31" s="2"/>
      <c r="U31" s="2"/>
      <c r="W31" s="2"/>
      <c r="X31" s="2"/>
      <c r="Y31" s="2"/>
      <c r="Z31" s="2"/>
      <c r="AA31" s="2"/>
      <c r="AB31" s="2"/>
      <c r="AD31" s="2"/>
      <c r="AE31" s="2"/>
      <c r="AF31" s="2"/>
      <c r="AG31" s="2"/>
      <c r="AH31" s="2"/>
      <c r="AI31" s="2"/>
    </row>
    <row r="32" spans="1:35" ht="14.7" customHeight="1" x14ac:dyDescent="0.3">
      <c r="A32" t="s">
        <v>45</v>
      </c>
      <c r="B32" s="19">
        <v>19494</v>
      </c>
      <c r="D32" s="51"/>
      <c r="E32" s="51"/>
      <c r="F32" s="51"/>
      <c r="G32" s="51"/>
      <c r="I32" s="51"/>
      <c r="J32" s="51"/>
      <c r="K32" s="51"/>
      <c r="L32" s="51"/>
      <c r="N32" s="55"/>
      <c r="P32" s="51"/>
      <c r="Q32" s="51"/>
      <c r="R32" s="51"/>
      <c r="S32" s="51"/>
      <c r="U32" s="51"/>
      <c r="W32" s="51"/>
      <c r="X32" s="51"/>
      <c r="Y32" s="51"/>
      <c r="Z32" s="51"/>
      <c r="AB32" s="51"/>
      <c r="AD32" s="51"/>
      <c r="AE32" s="51"/>
      <c r="AF32" s="51"/>
      <c r="AG32" s="51"/>
      <c r="AI32" s="51"/>
    </row>
    <row r="33" spans="1:35" x14ac:dyDescent="0.3">
      <c r="A33" s="6" t="s">
        <v>46</v>
      </c>
      <c r="B33" s="21" t="s">
        <v>29</v>
      </c>
      <c r="C33" s="6"/>
      <c r="D33" s="51"/>
      <c r="E33" s="51"/>
      <c r="F33" s="51"/>
      <c r="G33" s="51"/>
      <c r="H33" s="6"/>
      <c r="I33" s="51"/>
      <c r="J33" s="51"/>
      <c r="K33" s="51"/>
      <c r="L33" s="51"/>
      <c r="N33" s="55"/>
      <c r="P33" s="51"/>
      <c r="Q33" s="51"/>
      <c r="R33" s="51"/>
      <c r="S33" s="51"/>
      <c r="U33" s="51"/>
      <c r="W33" s="51"/>
      <c r="X33" s="51"/>
      <c r="Y33" s="51"/>
      <c r="Z33" s="51"/>
      <c r="AB33" s="51"/>
      <c r="AD33" s="51"/>
      <c r="AE33" s="51"/>
      <c r="AF33" s="51"/>
      <c r="AG33" s="51"/>
      <c r="AI33" s="51"/>
    </row>
    <row r="34" spans="1:35" x14ac:dyDescent="0.3">
      <c r="A34" s="6" t="s">
        <v>47</v>
      </c>
      <c r="B34" s="21" t="s">
        <v>29</v>
      </c>
      <c r="C34" s="6"/>
      <c r="D34" s="51"/>
      <c r="E34" s="51"/>
      <c r="F34" s="51"/>
      <c r="G34" s="51"/>
      <c r="H34" s="6"/>
      <c r="I34" s="51"/>
      <c r="J34" s="51"/>
      <c r="K34" s="51"/>
      <c r="L34" s="51"/>
      <c r="N34" s="55"/>
      <c r="P34" s="51"/>
      <c r="Q34" s="51"/>
      <c r="R34" s="51"/>
      <c r="S34" s="51"/>
      <c r="U34" s="51"/>
      <c r="W34" s="51"/>
      <c r="X34" s="51"/>
      <c r="Y34" s="51"/>
      <c r="Z34" s="51"/>
      <c r="AB34" s="51"/>
      <c r="AD34" s="51"/>
      <c r="AE34" s="51"/>
      <c r="AF34" s="51"/>
      <c r="AG34" s="51"/>
      <c r="AI34" s="51"/>
    </row>
    <row r="35" spans="1:35" x14ac:dyDescent="0.3">
      <c r="A35" s="6" t="s">
        <v>48</v>
      </c>
      <c r="B35" s="36">
        <v>19492</v>
      </c>
      <c r="C35" s="6"/>
      <c r="D35" s="51"/>
      <c r="E35" s="51"/>
      <c r="F35" s="51"/>
      <c r="G35" s="51"/>
      <c r="H35" s="6"/>
      <c r="I35" s="51"/>
      <c r="J35" s="51"/>
      <c r="K35" s="51"/>
      <c r="L35" s="51"/>
      <c r="N35" s="55"/>
      <c r="P35" s="51"/>
      <c r="Q35" s="51"/>
      <c r="R35" s="51"/>
      <c r="S35" s="51"/>
      <c r="U35" s="51"/>
      <c r="W35" s="51"/>
      <c r="X35" s="51"/>
      <c r="Y35" s="51"/>
      <c r="Z35" s="51"/>
      <c r="AB35" s="51"/>
      <c r="AD35" s="51"/>
      <c r="AE35" s="51"/>
      <c r="AF35" s="51"/>
      <c r="AG35" s="51"/>
      <c r="AI35" s="51"/>
    </row>
    <row r="36" spans="1:35" x14ac:dyDescent="0.3">
      <c r="A36" s="6" t="s">
        <v>49</v>
      </c>
      <c r="B36" s="36">
        <v>19490</v>
      </c>
      <c r="C36" s="6"/>
      <c r="D36" s="51"/>
      <c r="E36" s="51"/>
      <c r="F36" s="51"/>
      <c r="G36" s="51"/>
      <c r="H36" s="6"/>
      <c r="I36" s="51"/>
      <c r="J36" s="51"/>
      <c r="K36" s="51"/>
      <c r="L36" s="51"/>
      <c r="N36" s="55"/>
      <c r="P36" s="51"/>
      <c r="Q36" s="51"/>
      <c r="R36" s="51"/>
      <c r="S36" s="51"/>
      <c r="U36" s="51"/>
      <c r="W36" s="51"/>
      <c r="X36" s="51"/>
      <c r="Y36" s="51"/>
      <c r="Z36" s="51"/>
      <c r="AB36" s="51"/>
      <c r="AD36" s="51"/>
      <c r="AE36" s="51"/>
      <c r="AF36" s="51"/>
      <c r="AG36" s="51"/>
      <c r="AI36" s="51"/>
    </row>
    <row r="37" spans="1:35" x14ac:dyDescent="0.3">
      <c r="A37" t="s">
        <v>50</v>
      </c>
      <c r="B37" s="19">
        <v>19516</v>
      </c>
      <c r="D37" s="51"/>
      <c r="E37" s="51"/>
      <c r="F37" s="51"/>
      <c r="G37" s="51"/>
      <c r="I37" s="51"/>
      <c r="J37" s="51"/>
      <c r="K37" s="51"/>
      <c r="L37" s="51"/>
      <c r="N37" s="51"/>
      <c r="P37" s="51"/>
      <c r="Q37" s="51"/>
      <c r="R37" s="51"/>
      <c r="S37" s="51"/>
      <c r="U37" s="51"/>
      <c r="W37" s="51"/>
      <c r="X37" s="51"/>
      <c r="Y37" s="51"/>
      <c r="Z37" s="51"/>
      <c r="AB37" s="51"/>
      <c r="AD37" s="51"/>
      <c r="AE37" s="51"/>
      <c r="AF37" s="51"/>
      <c r="AG37" s="51"/>
      <c r="AI37" s="51"/>
    </row>
    <row r="38" spans="1:35" x14ac:dyDescent="0.3">
      <c r="A38" s="6" t="s">
        <v>51</v>
      </c>
      <c r="B38" s="19">
        <v>19504</v>
      </c>
      <c r="C38" s="6"/>
      <c r="D38" s="51"/>
      <c r="E38" s="51"/>
      <c r="F38" s="51"/>
      <c r="G38" s="51"/>
      <c r="H38" s="6"/>
      <c r="I38" s="51"/>
      <c r="J38" s="51"/>
      <c r="K38" s="51"/>
      <c r="L38" s="51"/>
      <c r="N38" s="51"/>
      <c r="P38" s="51"/>
      <c r="Q38" s="51"/>
      <c r="R38" s="51"/>
      <c r="S38" s="51"/>
      <c r="U38" s="51"/>
      <c r="W38" s="51"/>
      <c r="X38" s="51"/>
      <c r="Y38" s="51"/>
      <c r="Z38" s="51"/>
      <c r="AB38" s="51"/>
      <c r="AD38" s="51"/>
      <c r="AE38" s="51"/>
      <c r="AF38" s="51"/>
      <c r="AG38" s="51"/>
      <c r="AI38" s="51"/>
    </row>
    <row r="39" spans="1:35" x14ac:dyDescent="0.3">
      <c r="A39" s="6" t="s">
        <v>52</v>
      </c>
      <c r="B39" s="19">
        <v>19506</v>
      </c>
      <c r="C39" s="6"/>
      <c r="D39" s="51"/>
      <c r="E39" s="51"/>
      <c r="F39" s="51"/>
      <c r="G39" s="51"/>
      <c r="H39" s="6"/>
      <c r="I39" s="51"/>
      <c r="J39" s="51"/>
      <c r="K39" s="51"/>
      <c r="L39" s="51"/>
      <c r="N39" s="51"/>
      <c r="P39" s="51"/>
      <c r="Q39" s="51"/>
      <c r="R39" s="51"/>
      <c r="S39" s="51"/>
      <c r="U39" s="51"/>
      <c r="W39" s="51"/>
      <c r="X39" s="51"/>
      <c r="Y39" s="51"/>
      <c r="Z39" s="51"/>
      <c r="AB39" s="51"/>
      <c r="AD39" s="51"/>
      <c r="AE39" s="51"/>
      <c r="AF39" s="51"/>
      <c r="AG39" s="51"/>
      <c r="AI39" s="51"/>
    </row>
    <row r="40" spans="1:35" x14ac:dyDescent="0.3">
      <c r="A40" s="6" t="s">
        <v>53</v>
      </c>
      <c r="B40" s="19">
        <v>19508</v>
      </c>
      <c r="C40" s="6"/>
      <c r="D40" s="51"/>
      <c r="E40" s="51"/>
      <c r="F40" s="51"/>
      <c r="G40" s="51"/>
      <c r="H40" s="6"/>
      <c r="I40" s="51"/>
      <c r="J40" s="51"/>
      <c r="K40" s="51"/>
      <c r="L40" s="51"/>
      <c r="N40" s="51"/>
      <c r="P40" s="51"/>
      <c r="Q40" s="51"/>
      <c r="R40" s="51"/>
      <c r="S40" s="51"/>
      <c r="U40" s="51"/>
      <c r="W40" s="51"/>
      <c r="X40" s="51"/>
      <c r="Y40" s="51"/>
      <c r="Z40" s="51"/>
      <c r="AB40" s="51"/>
      <c r="AD40" s="51"/>
      <c r="AE40" s="51"/>
      <c r="AF40" s="51"/>
      <c r="AG40" s="51"/>
      <c r="AI40" s="51"/>
    </row>
    <row r="41" spans="1:35" x14ac:dyDescent="0.3">
      <c r="A41" s="6" t="s">
        <v>54</v>
      </c>
      <c r="B41" s="19">
        <v>19510</v>
      </c>
      <c r="C41" s="6"/>
      <c r="D41" s="51"/>
      <c r="E41" s="51"/>
      <c r="F41" s="51"/>
      <c r="G41" s="51"/>
      <c r="H41" s="6"/>
      <c r="I41" s="51"/>
      <c r="J41" s="51"/>
      <c r="K41" s="51"/>
      <c r="L41" s="51"/>
      <c r="N41" s="51"/>
      <c r="P41" s="51"/>
      <c r="Q41" s="51"/>
      <c r="R41" s="51"/>
      <c r="S41" s="51"/>
      <c r="U41" s="51"/>
      <c r="W41" s="51"/>
      <c r="X41" s="51"/>
      <c r="Y41" s="51"/>
      <c r="Z41" s="51"/>
      <c r="AB41" s="51"/>
      <c r="AD41" s="51"/>
      <c r="AE41" s="51"/>
      <c r="AF41" s="51"/>
      <c r="AG41" s="51"/>
      <c r="AI41" s="51"/>
    </row>
    <row r="42" spans="1:35" x14ac:dyDescent="0.3">
      <c r="A42" s="6" t="s">
        <v>55</v>
      </c>
      <c r="B42" s="19">
        <v>19512</v>
      </c>
      <c r="C42" s="6"/>
      <c r="D42" s="51"/>
      <c r="E42" s="51"/>
      <c r="F42" s="51"/>
      <c r="G42" s="51"/>
      <c r="H42" s="6"/>
      <c r="I42" s="51"/>
      <c r="J42" s="51"/>
      <c r="K42" s="51"/>
      <c r="L42" s="51"/>
      <c r="N42" s="51"/>
      <c r="P42" s="51"/>
      <c r="Q42" s="51"/>
      <c r="R42" s="51"/>
      <c r="S42" s="51"/>
      <c r="U42" s="51"/>
      <c r="W42" s="51"/>
      <c r="X42" s="51"/>
      <c r="Y42" s="51"/>
      <c r="Z42" s="51"/>
      <c r="AB42" s="51"/>
      <c r="AD42" s="51"/>
      <c r="AE42" s="51"/>
      <c r="AF42" s="51"/>
      <c r="AG42" s="51"/>
      <c r="AI42" s="51"/>
    </row>
    <row r="43" spans="1:35" x14ac:dyDescent="0.3">
      <c r="A43" s="6" t="s">
        <v>56</v>
      </c>
      <c r="B43" s="19">
        <v>19514</v>
      </c>
      <c r="C43" s="6"/>
      <c r="D43" s="51"/>
      <c r="E43" s="51"/>
      <c r="F43" s="51"/>
      <c r="G43" s="51"/>
      <c r="H43" s="6"/>
      <c r="I43" s="51"/>
      <c r="J43" s="51"/>
      <c r="K43" s="51"/>
      <c r="L43" s="51"/>
      <c r="N43" s="51"/>
      <c r="P43" s="51"/>
      <c r="Q43" s="51"/>
      <c r="R43" s="51"/>
      <c r="S43" s="51"/>
      <c r="U43" s="51"/>
      <c r="W43" s="51"/>
      <c r="X43" s="51"/>
      <c r="Y43" s="51"/>
      <c r="Z43" s="51"/>
      <c r="AB43" s="51"/>
      <c r="AD43" s="51"/>
      <c r="AE43" s="51"/>
      <c r="AF43" s="51"/>
      <c r="AG43" s="51"/>
      <c r="AI43" s="51"/>
    </row>
    <row r="44" spans="1:35" x14ac:dyDescent="0.3">
      <c r="A44" t="s">
        <v>57</v>
      </c>
      <c r="B44" s="19">
        <v>19497</v>
      </c>
      <c r="D44" s="51"/>
      <c r="E44" s="51"/>
      <c r="F44" s="51"/>
      <c r="G44" s="51"/>
      <c r="I44" s="51"/>
      <c r="J44" s="51"/>
      <c r="K44" s="51"/>
      <c r="L44" s="51"/>
      <c r="N44" s="51"/>
      <c r="P44" s="51"/>
      <c r="Q44" s="51"/>
      <c r="R44" s="51"/>
      <c r="S44" s="51"/>
      <c r="U44" s="51"/>
      <c r="W44" s="51"/>
      <c r="X44" s="51"/>
      <c r="Y44" s="51"/>
      <c r="Z44" s="51"/>
      <c r="AB44" s="51"/>
      <c r="AD44" s="51"/>
      <c r="AE44" s="51"/>
      <c r="AF44" s="51"/>
      <c r="AG44" s="51"/>
      <c r="AI44" s="51"/>
    </row>
    <row r="45" spans="1:35" x14ac:dyDescent="0.3">
      <c r="A45" t="s">
        <v>58</v>
      </c>
      <c r="B45" s="19">
        <v>19499</v>
      </c>
      <c r="D45" s="51"/>
      <c r="E45" s="51"/>
      <c r="F45" s="51"/>
      <c r="G45" s="51"/>
      <c r="I45" s="51"/>
      <c r="J45" s="51"/>
      <c r="K45" s="51"/>
      <c r="L45" s="51"/>
      <c r="N45" s="51"/>
      <c r="P45" s="51"/>
      <c r="Q45" s="51"/>
      <c r="R45" s="51"/>
      <c r="S45" s="51"/>
      <c r="U45" s="51"/>
      <c r="W45" s="51"/>
      <c r="X45" s="51"/>
      <c r="Y45" s="51"/>
      <c r="Z45" s="51"/>
      <c r="AB45" s="51"/>
      <c r="AD45" s="51"/>
      <c r="AE45" s="51"/>
      <c r="AF45" s="51"/>
      <c r="AG45" s="51"/>
      <c r="AI45" s="51"/>
    </row>
    <row r="46" spans="1:35" x14ac:dyDescent="0.3">
      <c r="A46" s="6" t="s">
        <v>59</v>
      </c>
      <c r="B46" s="21" t="s">
        <v>29</v>
      </c>
      <c r="C46" s="6"/>
      <c r="D46" s="51"/>
      <c r="E46" s="51"/>
      <c r="F46" s="51"/>
      <c r="G46" s="51"/>
      <c r="H46" s="6"/>
      <c r="I46" s="51"/>
      <c r="J46" s="51"/>
      <c r="K46" s="51"/>
      <c r="L46" s="51"/>
      <c r="N46" s="51"/>
      <c r="P46" s="51"/>
      <c r="Q46" s="51"/>
      <c r="R46" s="51"/>
      <c r="S46" s="51"/>
      <c r="U46" s="51"/>
      <c r="W46" s="51"/>
      <c r="X46" s="51"/>
      <c r="Y46" s="51"/>
      <c r="Z46" s="51"/>
      <c r="AB46" s="51"/>
      <c r="AD46" s="51"/>
      <c r="AE46" s="51"/>
      <c r="AF46" s="51"/>
      <c r="AG46" s="51"/>
      <c r="AI46" s="51"/>
    </row>
    <row r="47" spans="1:35" x14ac:dyDescent="0.3">
      <c r="A47" t="s">
        <v>60</v>
      </c>
      <c r="B47" s="19">
        <v>16057</v>
      </c>
      <c r="D47" s="51"/>
      <c r="E47" s="51"/>
      <c r="F47" s="51"/>
      <c r="G47" s="51"/>
      <c r="I47" s="51"/>
      <c r="J47" s="51"/>
      <c r="K47" s="51"/>
      <c r="L47" s="51"/>
      <c r="N47" s="51"/>
      <c r="P47" s="51"/>
      <c r="Q47" s="51"/>
      <c r="R47" s="51"/>
      <c r="S47" s="51"/>
      <c r="U47" s="51"/>
      <c r="W47" s="51"/>
      <c r="X47" s="51"/>
      <c r="Y47" s="51"/>
      <c r="Z47" s="51"/>
      <c r="AB47" s="51"/>
      <c r="AD47" s="51"/>
      <c r="AE47" s="51"/>
      <c r="AF47" s="51"/>
      <c r="AG47" s="51"/>
      <c r="AI47" s="51"/>
    </row>
    <row r="48" spans="1:35" x14ac:dyDescent="0.3">
      <c r="A48" s="6" t="s">
        <v>59</v>
      </c>
      <c r="B48" s="21" t="s">
        <v>29</v>
      </c>
      <c r="C48" s="6"/>
      <c r="D48" s="51"/>
      <c r="E48" s="51"/>
      <c r="F48" s="51"/>
      <c r="G48" s="51"/>
      <c r="H48" s="6"/>
      <c r="I48" s="51"/>
      <c r="J48" s="51"/>
      <c r="K48" s="51"/>
      <c r="L48" s="51"/>
      <c r="N48" s="51"/>
      <c r="P48" s="51"/>
      <c r="Q48" s="51"/>
      <c r="R48" s="51"/>
      <c r="S48" s="51"/>
      <c r="U48" s="51"/>
      <c r="W48" s="51"/>
      <c r="X48" s="51"/>
      <c r="Y48" s="51"/>
      <c r="Z48" s="51"/>
      <c r="AB48" s="51"/>
      <c r="AD48" s="51"/>
      <c r="AE48" s="51"/>
      <c r="AF48" s="51"/>
      <c r="AG48" s="51"/>
      <c r="AI48" s="51"/>
    </row>
    <row r="49" spans="1:35" x14ac:dyDescent="0.3">
      <c r="A49" t="s">
        <v>61</v>
      </c>
      <c r="B49" s="19">
        <v>19529</v>
      </c>
      <c r="D49" s="51"/>
      <c r="E49" s="51"/>
      <c r="F49" s="51"/>
      <c r="G49" s="51"/>
      <c r="I49" s="51"/>
      <c r="J49" s="51"/>
      <c r="K49" s="51"/>
      <c r="L49" s="51"/>
      <c r="N49" s="51"/>
      <c r="P49" s="51"/>
      <c r="Q49" s="51"/>
      <c r="R49" s="51"/>
      <c r="S49" s="51"/>
      <c r="U49" s="51"/>
      <c r="W49" s="51"/>
      <c r="X49" s="51"/>
      <c r="Y49" s="51"/>
      <c r="Z49" s="51"/>
      <c r="AB49" s="51"/>
      <c r="AD49" s="51"/>
      <c r="AE49" s="51"/>
      <c r="AF49" s="51"/>
      <c r="AG49" s="51"/>
      <c r="AI49" s="51"/>
    </row>
    <row r="50" spans="1:35" x14ac:dyDescent="0.3">
      <c r="A50" s="6" t="s">
        <v>62</v>
      </c>
      <c r="B50" s="21" t="s">
        <v>29</v>
      </c>
      <c r="C50" s="6"/>
      <c r="D50" s="51"/>
      <c r="E50" s="51"/>
      <c r="F50" s="51"/>
      <c r="G50" s="51"/>
      <c r="H50" s="6"/>
      <c r="I50" s="51"/>
      <c r="J50" s="51"/>
      <c r="K50" s="51"/>
      <c r="L50" s="51"/>
      <c r="N50" s="51"/>
      <c r="P50" s="51"/>
      <c r="Q50" s="51"/>
      <c r="R50" s="51"/>
      <c r="S50" s="51"/>
      <c r="U50" s="51"/>
      <c r="W50" s="51"/>
      <c r="X50" s="51"/>
      <c r="Y50" s="51"/>
      <c r="Z50" s="51"/>
      <c r="AB50" s="51"/>
      <c r="AD50" s="51"/>
      <c r="AE50" s="51"/>
      <c r="AF50" s="51"/>
      <c r="AG50" s="51"/>
      <c r="AI50" s="51"/>
    </row>
    <row r="51" spans="1:35" x14ac:dyDescent="0.3">
      <c r="A51" s="25" t="s">
        <v>63</v>
      </c>
      <c r="B51" s="21"/>
      <c r="D51" s="51"/>
      <c r="E51" s="51"/>
      <c r="F51" s="51"/>
      <c r="G51" s="51"/>
      <c r="I51" s="51"/>
      <c r="J51" s="51"/>
      <c r="K51" s="51"/>
      <c r="L51" s="51"/>
      <c r="N51" s="51"/>
      <c r="P51" s="51"/>
      <c r="Q51" s="51"/>
      <c r="R51" s="51"/>
      <c r="S51" s="51"/>
      <c r="U51" s="51"/>
      <c r="W51" s="51"/>
      <c r="X51" s="51"/>
      <c r="Y51" s="51"/>
      <c r="Z51" s="51"/>
      <c r="AB51" s="51"/>
      <c r="AD51" s="51"/>
      <c r="AE51" s="51"/>
      <c r="AF51" s="51"/>
      <c r="AG51" s="51"/>
      <c r="AI51" s="51"/>
    </row>
    <row r="52" spans="1:35" x14ac:dyDescent="0.3">
      <c r="A52" s="6" t="s">
        <v>86</v>
      </c>
      <c r="B52" s="21" t="s">
        <v>29</v>
      </c>
      <c r="C52" s="6"/>
      <c r="D52" s="51"/>
      <c r="E52" s="51"/>
      <c r="F52" s="51"/>
      <c r="G52" s="51"/>
      <c r="H52" s="6"/>
      <c r="I52" s="51"/>
      <c r="J52" s="51"/>
      <c r="K52" s="51"/>
      <c r="L52" s="51"/>
      <c r="N52" s="51"/>
      <c r="P52" s="51"/>
      <c r="Q52" s="51"/>
      <c r="R52" s="51"/>
      <c r="S52" s="51"/>
      <c r="U52" s="51"/>
      <c r="W52" s="51"/>
      <c r="X52" s="51"/>
      <c r="Y52" s="51"/>
      <c r="Z52" s="51"/>
      <c r="AB52" s="51"/>
      <c r="AD52" s="51"/>
      <c r="AE52" s="51"/>
      <c r="AF52" s="51"/>
      <c r="AG52" s="51"/>
      <c r="AI52" s="51"/>
    </row>
    <row r="53" spans="1:35" x14ac:dyDescent="0.3">
      <c r="A53" s="6" t="s">
        <v>86</v>
      </c>
      <c r="B53" s="21" t="s">
        <v>29</v>
      </c>
      <c r="C53" s="6"/>
      <c r="D53" s="51"/>
      <c r="E53" s="51"/>
      <c r="F53" s="51"/>
      <c r="G53" s="51"/>
      <c r="H53" s="6"/>
      <c r="I53" s="51"/>
      <c r="J53" s="51"/>
      <c r="K53" s="51"/>
      <c r="L53" s="51"/>
      <c r="N53" s="51"/>
      <c r="P53" s="51"/>
      <c r="Q53" s="51"/>
      <c r="R53" s="51"/>
      <c r="S53" s="51"/>
      <c r="U53" s="51"/>
      <c r="W53" s="51"/>
      <c r="X53" s="51"/>
      <c r="Y53" s="51"/>
      <c r="Z53" s="51"/>
      <c r="AB53" s="51"/>
      <c r="AD53" s="51"/>
      <c r="AE53" s="51"/>
      <c r="AF53" s="51"/>
      <c r="AG53" s="51"/>
      <c r="AI53" s="51"/>
    </row>
    <row r="54" spans="1:35" x14ac:dyDescent="0.3">
      <c r="A54" s="6" t="s">
        <v>86</v>
      </c>
      <c r="B54" s="21" t="s">
        <v>29</v>
      </c>
      <c r="C54" s="6"/>
      <c r="D54" s="51"/>
      <c r="E54" s="51"/>
      <c r="F54" s="51"/>
      <c r="G54" s="51"/>
      <c r="H54" s="6"/>
      <c r="I54" s="51"/>
      <c r="J54" s="51"/>
      <c r="K54" s="51"/>
      <c r="L54" s="51"/>
      <c r="N54" s="51"/>
      <c r="P54" s="51"/>
      <c r="Q54" s="51"/>
      <c r="R54" s="51"/>
      <c r="S54" s="51"/>
      <c r="U54" s="51"/>
      <c r="W54" s="51"/>
      <c r="X54" s="51"/>
      <c r="Y54" s="51"/>
      <c r="Z54" s="51"/>
      <c r="AB54" s="51"/>
      <c r="AD54" s="51"/>
      <c r="AE54" s="51"/>
      <c r="AF54" s="51"/>
      <c r="AG54" s="51"/>
      <c r="AI54" s="51"/>
    </row>
    <row r="55" spans="1:35" x14ac:dyDescent="0.3">
      <c r="A55" s="6" t="s">
        <v>86</v>
      </c>
      <c r="B55" s="21" t="s">
        <v>29</v>
      </c>
      <c r="C55" s="6"/>
      <c r="D55" s="51"/>
      <c r="E55" s="51"/>
      <c r="F55" s="51"/>
      <c r="G55" s="51"/>
      <c r="H55" s="6"/>
      <c r="I55" s="51"/>
      <c r="J55" s="51"/>
      <c r="K55" s="51"/>
      <c r="L55" s="51"/>
      <c r="N55" s="51"/>
      <c r="P55" s="51"/>
      <c r="Q55" s="51"/>
      <c r="R55" s="51"/>
      <c r="S55" s="51"/>
      <c r="U55" s="51"/>
      <c r="W55" s="51"/>
      <c r="X55" s="51"/>
      <c r="Y55" s="51"/>
      <c r="Z55" s="51"/>
      <c r="AB55" s="51"/>
      <c r="AD55" s="51"/>
      <c r="AE55" s="51"/>
      <c r="AF55" s="51"/>
      <c r="AG55" s="51"/>
      <c r="AI55" s="51"/>
    </row>
    <row r="56" spans="1:35" x14ac:dyDescent="0.3">
      <c r="A56" s="6" t="s">
        <v>86</v>
      </c>
      <c r="B56" s="21" t="s">
        <v>29</v>
      </c>
      <c r="C56" s="6"/>
      <c r="D56" s="51"/>
      <c r="E56" s="51"/>
      <c r="F56" s="51"/>
      <c r="G56" s="51"/>
      <c r="H56" s="6"/>
      <c r="I56" s="51"/>
      <c r="J56" s="51"/>
      <c r="K56" s="51"/>
      <c r="L56" s="51"/>
      <c r="N56" s="51"/>
      <c r="P56" s="51"/>
      <c r="Q56" s="51"/>
      <c r="R56" s="51"/>
      <c r="S56" s="51"/>
      <c r="U56" s="51"/>
      <c r="W56" s="51"/>
      <c r="X56" s="51"/>
      <c r="Y56" s="51"/>
      <c r="Z56" s="51"/>
      <c r="AB56" s="51"/>
      <c r="AD56" s="51"/>
      <c r="AE56" s="51"/>
      <c r="AF56" s="51"/>
      <c r="AG56" s="51"/>
      <c r="AI56" s="51"/>
    </row>
    <row r="57" spans="1:35" ht="15" thickBot="1" x14ac:dyDescent="0.35">
      <c r="A57" s="20" t="s">
        <v>64</v>
      </c>
      <c r="B57" s="30" t="s">
        <v>29</v>
      </c>
      <c r="C57" s="14"/>
      <c r="D57" s="53"/>
      <c r="E57" s="53"/>
      <c r="F57" s="53"/>
      <c r="G57" s="53"/>
      <c r="H57" s="14"/>
      <c r="I57" s="53"/>
      <c r="J57" s="53"/>
      <c r="K57" s="53"/>
      <c r="L57" s="53"/>
      <c r="N57" s="51"/>
      <c r="P57" s="51"/>
      <c r="Q57" s="51"/>
      <c r="R57" s="51"/>
      <c r="S57" s="51"/>
      <c r="U57" s="51"/>
      <c r="W57" s="51"/>
      <c r="X57" s="51"/>
      <c r="Y57" s="51"/>
      <c r="Z57" s="51"/>
      <c r="AB57" s="51"/>
      <c r="AD57" s="51"/>
      <c r="AE57" s="51"/>
      <c r="AF57" s="51"/>
      <c r="AG57" s="51"/>
      <c r="AI57" s="51"/>
    </row>
    <row r="58" spans="1:35" ht="15.6" thickTop="1" thickBot="1" x14ac:dyDescent="0.35">
      <c r="A58" s="1" t="s">
        <v>65</v>
      </c>
      <c r="B58" s="31"/>
      <c r="C58" s="1"/>
      <c r="D58" s="16">
        <f>SUM(D32,D37,D44:D45,D47,D49,D51)</f>
        <v>0</v>
      </c>
      <c r="E58" s="16">
        <f t="shared" ref="E58:G58" si="5">SUM(E32,E37,E44:E45,E47,E49,E51)</f>
        <v>0</v>
      </c>
      <c r="F58" s="16">
        <f t="shared" si="5"/>
        <v>0</v>
      </c>
      <c r="G58" s="16">
        <f t="shared" si="5"/>
        <v>0</v>
      </c>
      <c r="H58" s="1"/>
      <c r="I58" s="16">
        <f>SUM(I32,I37,I44:I45,I47,I49,I51)</f>
        <v>0</v>
      </c>
      <c r="J58" s="16">
        <f t="shared" ref="J58:L58" si="6">SUM(J32,J37,J44:J45,J47,J49,J51)</f>
        <v>0</v>
      </c>
      <c r="K58" s="16">
        <f t="shared" si="6"/>
        <v>0</v>
      </c>
      <c r="L58" s="16">
        <f t="shared" si="6"/>
        <v>0</v>
      </c>
      <c r="P58" s="16">
        <f>SUM(P32,P37,P44:P45,P47,P49,P51)</f>
        <v>0</v>
      </c>
      <c r="Q58" s="16">
        <f t="shared" ref="Q58:S58" si="7">SUM(Q32,Q37,Q44:Q45,Q47,Q49,Q51)</f>
        <v>0</v>
      </c>
      <c r="R58" s="16">
        <f t="shared" si="7"/>
        <v>0</v>
      </c>
      <c r="S58" s="16">
        <f t="shared" si="7"/>
        <v>0</v>
      </c>
      <c r="W58" s="16">
        <f>SUM(W32,W37,W44:W45,W47,W49,W51)</f>
        <v>0</v>
      </c>
      <c r="X58" s="16">
        <f t="shared" ref="X58:Z58" si="8">SUM(X32,X37,X44:X45,X47,X49,X51)</f>
        <v>0</v>
      </c>
      <c r="Y58" s="16">
        <f t="shared" si="8"/>
        <v>0</v>
      </c>
      <c r="Z58" s="16">
        <f t="shared" si="8"/>
        <v>0</v>
      </c>
      <c r="AD58" s="16">
        <f>SUM(AD32,AD37,AD44:AD45,AD47,AD49,AD51)</f>
        <v>0</v>
      </c>
      <c r="AE58" s="16">
        <f t="shared" ref="AE58:AG58" si="9">SUM(AE32,AE37,AE44:AE45,AE47,AE49,AE51)</f>
        <v>0</v>
      </c>
      <c r="AF58" s="16">
        <f t="shared" si="9"/>
        <v>0</v>
      </c>
      <c r="AG58" s="16">
        <f t="shared" si="9"/>
        <v>0</v>
      </c>
    </row>
    <row r="59" spans="1:35" ht="49.2" customHeight="1" thickBot="1" x14ac:dyDescent="0.35">
      <c r="A59" s="1"/>
      <c r="B59" s="31"/>
      <c r="C59" s="1"/>
      <c r="D59" s="133" t="str">
        <f>IF(AND(D58=I58+P58+W58+AD58,E58=J58+Q58+X58+AE58,F58=K58+R58+Y58+AF58,G58=L58+S58+Z58+AG58),"Bovenstaande totaalbedragen komen overeen met de som van de afzonderlijke domeinen","Let op, een van bovenstaande bedragen komt niet overeen met de som van de afzonderlijke domeinen")</f>
        <v>Bovenstaande totaalbedragen komen overeen met de som van de afzonderlijke domeinen</v>
      </c>
      <c r="E59" s="134"/>
      <c r="F59" s="134"/>
      <c r="G59" s="135"/>
      <c r="H59" s="1"/>
      <c r="I59" s="15"/>
    </row>
    <row r="60" spans="1:35" x14ac:dyDescent="0.3"/>
    <row r="61" spans="1:35" x14ac:dyDescent="0.3">
      <c r="A61" s="1" t="s">
        <v>111</v>
      </c>
      <c r="B61" s="31"/>
      <c r="C61" s="1"/>
      <c r="D61" s="78">
        <f>D29-D58</f>
        <v>0</v>
      </c>
      <c r="E61" s="79">
        <f t="shared" ref="E61:G61" si="10">E29-E58</f>
        <v>0</v>
      </c>
      <c r="F61" s="79">
        <f t="shared" si="10"/>
        <v>0</v>
      </c>
      <c r="G61" s="80">
        <f t="shared" si="10"/>
        <v>0</v>
      </c>
      <c r="H61" s="1"/>
      <c r="I61" s="78">
        <f>I29-I58</f>
        <v>0</v>
      </c>
      <c r="J61" s="79">
        <f t="shared" ref="J61:AH61" si="11">J29-J58</f>
        <v>0</v>
      </c>
      <c r="K61" s="79">
        <f t="shared" si="11"/>
        <v>0</v>
      </c>
      <c r="L61" s="80">
        <f t="shared" si="11"/>
        <v>0</v>
      </c>
      <c r="M61">
        <f t="shared" si="11"/>
        <v>0</v>
      </c>
      <c r="O61">
        <f t="shared" si="11"/>
        <v>0</v>
      </c>
      <c r="P61" s="78">
        <f t="shared" si="11"/>
        <v>0</v>
      </c>
      <c r="Q61" s="79">
        <f t="shared" si="11"/>
        <v>0</v>
      </c>
      <c r="R61" s="79">
        <f t="shared" si="11"/>
        <v>0</v>
      </c>
      <c r="S61" s="80">
        <f t="shared" si="11"/>
        <v>0</v>
      </c>
      <c r="T61">
        <f t="shared" si="11"/>
        <v>0</v>
      </c>
      <c r="V61">
        <f t="shared" si="11"/>
        <v>0</v>
      </c>
      <c r="W61" s="78">
        <f t="shared" si="11"/>
        <v>0</v>
      </c>
      <c r="X61" s="79">
        <f t="shared" si="11"/>
        <v>0</v>
      </c>
      <c r="Y61" s="79">
        <f t="shared" si="11"/>
        <v>0</v>
      </c>
      <c r="Z61" s="80">
        <f t="shared" si="11"/>
        <v>0</v>
      </c>
      <c r="AA61">
        <f t="shared" si="11"/>
        <v>0</v>
      </c>
      <c r="AC61">
        <f t="shared" si="11"/>
        <v>0</v>
      </c>
      <c r="AD61" s="78">
        <f t="shared" si="11"/>
        <v>0</v>
      </c>
      <c r="AE61" s="79">
        <f t="shared" si="11"/>
        <v>0</v>
      </c>
      <c r="AF61" s="79">
        <f t="shared" si="11"/>
        <v>0</v>
      </c>
      <c r="AG61" s="80">
        <f t="shared" si="11"/>
        <v>0</v>
      </c>
      <c r="AH61">
        <f t="shared" si="11"/>
        <v>0</v>
      </c>
    </row>
    <row r="62" spans="1:35" x14ac:dyDescent="0.3"/>
    <row r="63" spans="1:35" x14ac:dyDescent="0.3">
      <c r="A63" s="1" t="s">
        <v>116</v>
      </c>
      <c r="L63" s="89" t="e">
        <f>L61/L29</f>
        <v>#DIV/0!</v>
      </c>
    </row>
    <row r="64" spans="1:35" x14ac:dyDescent="0.3"/>
    <row r="65" spans="1:12" x14ac:dyDescent="0.3">
      <c r="A65" s="1" t="s">
        <v>115</v>
      </c>
      <c r="I65" s="84" t="e">
        <f t="shared" ref="I65:J65" si="12">I29/D29</f>
        <v>#DIV/0!</v>
      </c>
      <c r="J65" s="85" t="e">
        <f t="shared" si="12"/>
        <v>#DIV/0!</v>
      </c>
      <c r="K65" s="85" t="e">
        <f>K29/F29</f>
        <v>#DIV/0!</v>
      </c>
      <c r="L65" s="86" t="e">
        <f>L29/G29</f>
        <v>#DIV/0!</v>
      </c>
    </row>
    <row r="66" spans="1:12" x14ac:dyDescent="0.3"/>
    <row r="67" spans="1:12" x14ac:dyDescent="0.3">
      <c r="A67" s="1" t="s">
        <v>112</v>
      </c>
      <c r="I67" s="84" t="e">
        <f>I58/D58</f>
        <v>#DIV/0!</v>
      </c>
      <c r="J67" s="85" t="e">
        <f t="shared" ref="J67:K67" si="13">J58/E58</f>
        <v>#DIV/0!</v>
      </c>
      <c r="K67" s="85" t="e">
        <f t="shared" si="13"/>
        <v>#DIV/0!</v>
      </c>
      <c r="L67" s="86" t="e">
        <f>L58/G58</f>
        <v>#DIV/0!</v>
      </c>
    </row>
    <row r="68" spans="1:12" x14ac:dyDescent="0.3"/>
    <row r="69" spans="1:12" x14ac:dyDescent="0.3">
      <c r="A69" s="1" t="s">
        <v>114</v>
      </c>
      <c r="I69" s="84" t="s">
        <v>113</v>
      </c>
      <c r="J69" s="90" t="e">
        <f>(J58-I58)/I58</f>
        <v>#DIV/0!</v>
      </c>
      <c r="K69" s="90" t="e">
        <f>(K58-J58)/J58</f>
        <v>#DIV/0!</v>
      </c>
      <c r="L69" s="88" t="e">
        <f>(L58-K58)/K58</f>
        <v>#DIV/0!</v>
      </c>
    </row>
    <row r="70" spans="1:12" x14ac:dyDescent="0.3"/>
    <row r="71" spans="1:12" x14ac:dyDescent="0.3"/>
    <row r="72" spans="1:12" x14ac:dyDescent="0.3"/>
    <row r="73" spans="1:12" x14ac:dyDescent="0.3"/>
    <row r="74" spans="1:12" x14ac:dyDescent="0.3"/>
    <row r="75" spans="1:12" x14ac:dyDescent="0.3"/>
    <row r="76" spans="1:12" x14ac:dyDescent="0.3"/>
    <row r="77" spans="1:12" x14ac:dyDescent="0.3"/>
    <row r="78" spans="1:12" x14ac:dyDescent="0.3"/>
    <row r="79" spans="1:12" x14ac:dyDescent="0.3"/>
    <row r="80" spans="1: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5" x14ac:dyDescent="0.3"/>
    <row r="96" x14ac:dyDescent="0.3"/>
    <row r="97" x14ac:dyDescent="0.3"/>
    <row r="98" x14ac:dyDescent="0.3"/>
    <row r="99" x14ac:dyDescent="0.3"/>
    <row r="100" x14ac:dyDescent="0.3"/>
    <row r="101" x14ac:dyDescent="0.3"/>
    <row r="104" x14ac:dyDescent="0.3"/>
    <row r="105" x14ac:dyDescent="0.3"/>
    <row r="111" x14ac:dyDescent="0.3"/>
    <row r="112" x14ac:dyDescent="0.3"/>
    <row r="113" x14ac:dyDescent="0.3"/>
    <row r="114" x14ac:dyDescent="0.3"/>
    <row r="115" x14ac:dyDescent="0.3"/>
  </sheetData>
  <mergeCells count="5">
    <mergeCell ref="D59:G59"/>
    <mergeCell ref="E2:L2"/>
    <mergeCell ref="E3:L3"/>
    <mergeCell ref="N2:N3"/>
    <mergeCell ref="D30:G30"/>
  </mergeCells>
  <dataValidations count="1">
    <dataValidation type="decimal" allowBlank="1" showInputMessage="1" showErrorMessage="1" sqref="AD32:AG57 I32:L57 P32:S57 W32:Z57 D32:G57 D10:G28 I10:L28 P10:S28 AD10:AG28 W10:Z28" xr:uid="{B61C4A6D-7230-4D45-B4CF-06AE4B60961C}">
      <formula1>-1E+90</formula1>
      <formula2>1E+90</formula2>
    </dataValidation>
  </dataValidations>
  <hyperlinks>
    <hyperlink ref="A5" location="Toelichting!B2" display="Toelichting!B2" xr:uid="{217BA08E-C18B-4BD1-9D08-015E3CAD41F8}"/>
    <hyperlink ref="A7" location="Toelichting!B11" display="Toelichting!B11" xr:uid="{619BF49C-D01D-46B2-B54F-1F6902473006}"/>
    <hyperlink ref="A4" location="Toelichting!B15" display="Toelichting!B15" xr:uid="{7DE49EE6-0468-4C2C-80ED-14ABFA497EBB}"/>
    <hyperlink ref="A6" location="Toelichting!B20" display="Toelichting!B20" xr:uid="{F483E742-4A1B-4A9D-854B-8A5F9EA93CAF}"/>
    <hyperlink ref="A23" location="Toelichting!B17" display="Incidentele opbrengsten" xr:uid="{68923147-D201-494C-B5CE-4506B7372E3C}"/>
    <hyperlink ref="A51" location="Toelichting!B17" display="Incidentele kosten " xr:uid="{5728EB43-EBFD-4C93-9020-FC3A9048CBD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A8566-4F43-4095-8B05-C40FCF4BF179}">
  <sheetPr>
    <tabColor theme="4"/>
  </sheetPr>
  <dimension ref="A1:G56"/>
  <sheetViews>
    <sheetView zoomScale="90" zoomScaleNormal="90" workbookViewId="0">
      <selection activeCell="A2" sqref="A2"/>
    </sheetView>
  </sheetViews>
  <sheetFormatPr defaultColWidth="8.6640625" defaultRowHeight="14.4" x14ac:dyDescent="0.3"/>
  <cols>
    <col min="1" max="1" width="38.5546875" style="7" bestFit="1" customWidth="1"/>
    <col min="2" max="2" width="11.6640625" style="7" customWidth="1"/>
    <col min="3" max="3" width="16.33203125" style="7" customWidth="1"/>
    <col min="4" max="4" width="16.5546875" style="7" customWidth="1"/>
    <col min="5" max="5" width="11.6640625" style="7" customWidth="1"/>
    <col min="6" max="6" width="50.6640625" style="7" customWidth="1"/>
    <col min="7" max="7" width="30" style="7" bestFit="1" customWidth="1"/>
    <col min="8" max="8" width="8.6640625" style="7"/>
    <col min="9" max="9" width="3.5546875" style="7" customWidth="1"/>
    <col min="10" max="10" width="27.6640625" style="7" bestFit="1" customWidth="1"/>
    <col min="11" max="16384" width="8.6640625" style="7"/>
  </cols>
  <sheetData>
    <row r="1" spans="1:7" ht="22.2" thickBot="1" x14ac:dyDescent="0.6">
      <c r="A1" s="10" t="s">
        <v>66</v>
      </c>
      <c r="B1" s="10"/>
      <c r="C1" s="10"/>
      <c r="D1" s="10"/>
      <c r="E1" s="10"/>
      <c r="F1" s="10"/>
      <c r="G1" s="10"/>
    </row>
    <row r="2" spans="1:7" ht="15" thickTop="1" x14ac:dyDescent="0.3"/>
    <row r="3" spans="1:7" ht="17.399999999999999" thickBot="1" x14ac:dyDescent="0.45">
      <c r="A3" s="11" t="s">
        <v>45</v>
      </c>
      <c r="B3" s="11"/>
      <c r="C3" s="11"/>
      <c r="D3" s="11"/>
      <c r="E3" s="11"/>
      <c r="F3" s="11"/>
      <c r="G3" s="11"/>
    </row>
    <row r="4" spans="1:7" ht="15" thickBot="1" x14ac:dyDescent="0.35">
      <c r="C4" s="2" t="s">
        <v>67</v>
      </c>
      <c r="D4" s="2" t="s">
        <v>68</v>
      </c>
      <c r="F4" s="12" t="s">
        <v>26</v>
      </c>
    </row>
    <row r="5" spans="1:7" x14ac:dyDescent="0.3">
      <c r="A5" s="7" t="s">
        <v>69</v>
      </c>
      <c r="C5" s="8"/>
      <c r="D5" s="8"/>
      <c r="F5" s="3"/>
    </row>
    <row r="6" spans="1:7" x14ac:dyDescent="0.3">
      <c r="A6" s="48" t="s">
        <v>70</v>
      </c>
      <c r="C6" s="8"/>
      <c r="D6" s="8"/>
      <c r="F6" s="3"/>
    </row>
    <row r="7" spans="1:7" x14ac:dyDescent="0.3">
      <c r="A7" s="7" t="s">
        <v>71</v>
      </c>
      <c r="C7" s="8"/>
      <c r="D7" s="8"/>
      <c r="F7" s="3"/>
    </row>
    <row r="8" spans="1:7" x14ac:dyDescent="0.3">
      <c r="A8" s="7" t="s">
        <v>48</v>
      </c>
      <c r="C8" s="8"/>
      <c r="D8" s="8"/>
      <c r="F8" s="3"/>
    </row>
    <row r="9" spans="1:7" x14ac:dyDescent="0.3">
      <c r="A9" s="7" t="s">
        <v>72</v>
      </c>
      <c r="C9" s="8"/>
      <c r="D9" s="8"/>
      <c r="F9" s="3"/>
    </row>
    <row r="10" spans="1:7" x14ac:dyDescent="0.3">
      <c r="A10" s="48" t="s">
        <v>73</v>
      </c>
      <c r="C10" s="8"/>
      <c r="D10" s="8"/>
      <c r="F10" s="3"/>
    </row>
    <row r="11" spans="1:7" x14ac:dyDescent="0.3">
      <c r="A11" s="48" t="s">
        <v>73</v>
      </c>
      <c r="C11" s="8"/>
      <c r="D11" s="8"/>
      <c r="F11" s="3"/>
    </row>
    <row r="12" spans="1:7" ht="17.399999999999999" thickBot="1" x14ac:dyDescent="0.45">
      <c r="A12" s="11" t="s">
        <v>74</v>
      </c>
      <c r="B12" s="11"/>
      <c r="C12" s="11"/>
      <c r="D12" s="11"/>
      <c r="E12" s="11"/>
      <c r="F12" s="11"/>
      <c r="G12" s="11"/>
    </row>
    <row r="13" spans="1:7" x14ac:dyDescent="0.3">
      <c r="B13" s="9"/>
    </row>
    <row r="14" spans="1:7" ht="15" thickBot="1" x14ac:dyDescent="0.35">
      <c r="C14" s="2" t="s">
        <v>67</v>
      </c>
      <c r="D14" s="2" t="s">
        <v>68</v>
      </c>
      <c r="F14" s="12" t="s">
        <v>26</v>
      </c>
    </row>
    <row r="15" spans="1:7" x14ac:dyDescent="0.3">
      <c r="A15" s="48" t="s">
        <v>75</v>
      </c>
      <c r="C15" s="8"/>
      <c r="D15" s="8"/>
      <c r="F15" s="3"/>
    </row>
    <row r="16" spans="1:7" x14ac:dyDescent="0.3">
      <c r="A16" s="48" t="s">
        <v>76</v>
      </c>
      <c r="C16" s="8"/>
      <c r="D16" s="8"/>
      <c r="F16" s="3"/>
    </row>
    <row r="17" spans="1:6" x14ac:dyDescent="0.3">
      <c r="A17" s="48" t="s">
        <v>77</v>
      </c>
      <c r="C17" s="8"/>
      <c r="D17" s="8"/>
      <c r="F17" s="3"/>
    </row>
    <row r="18" spans="1:6" x14ac:dyDescent="0.3">
      <c r="A18" s="7" t="s">
        <v>78</v>
      </c>
      <c r="C18" s="8"/>
      <c r="D18" s="8"/>
      <c r="F18" s="3"/>
    </row>
    <row r="19" spans="1:6" x14ac:dyDescent="0.3">
      <c r="A19" s="7" t="s">
        <v>79</v>
      </c>
      <c r="C19" s="8"/>
      <c r="D19" s="8"/>
      <c r="F19" s="3"/>
    </row>
    <row r="20" spans="1:6" x14ac:dyDescent="0.3">
      <c r="A20" s="48" t="s">
        <v>73</v>
      </c>
      <c r="C20" s="8"/>
      <c r="D20" s="8"/>
      <c r="F20" s="3"/>
    </row>
    <row r="21" spans="1:6" x14ac:dyDescent="0.3">
      <c r="A21" s="48" t="s">
        <v>73</v>
      </c>
      <c r="C21" s="8"/>
      <c r="D21" s="8"/>
      <c r="F21" s="3"/>
    </row>
    <row r="47" spans="7:7" x14ac:dyDescent="0.3">
      <c r="G47" s="9"/>
    </row>
    <row r="48" spans="7:7" x14ac:dyDescent="0.3">
      <c r="G48" s="9"/>
    </row>
    <row r="49" spans="7:7" x14ac:dyDescent="0.3">
      <c r="G49" s="9"/>
    </row>
    <row r="50" spans="7:7" x14ac:dyDescent="0.3">
      <c r="G50" s="9"/>
    </row>
    <row r="51" spans="7:7" x14ac:dyDescent="0.3">
      <c r="G51" s="9"/>
    </row>
    <row r="52" spans="7:7" x14ac:dyDescent="0.3">
      <c r="G52" s="9"/>
    </row>
    <row r="53" spans="7:7" x14ac:dyDescent="0.3">
      <c r="G53" s="9"/>
    </row>
    <row r="54" spans="7:7" x14ac:dyDescent="0.3">
      <c r="G54" s="9"/>
    </row>
    <row r="55" spans="7:7" x14ac:dyDescent="0.3">
      <c r="G55" s="9"/>
    </row>
    <row r="56" spans="7:7" x14ac:dyDescent="0.3">
      <c r="G56" s="9"/>
    </row>
  </sheetData>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dc239a-c44a-45f8-908d-61b8d8fa9d10" xsi:nil="true"/>
    <lcf76f155ced4ddcb4097134ff3c332f xmlns="512187c6-0903-4dd2-9b9b-04c8ce60dcca">
      <Terms xmlns="http://schemas.microsoft.com/office/infopath/2007/PartnerControls"/>
    </lcf76f155ced4ddcb4097134ff3c332f>
    <DocumentEigenaar xmlns="398ee3c5-f0e9-4719-a84f-86d0108095e9">
      <UserInfo>
        <DisplayName/>
        <AccountId xsi:nil="true"/>
        <AccountType/>
      </UserInfo>
    </DocumentEigenaar>
    <DocumentOnderwerp xmlns="5c791210-7f09-4dc7-b9a6-a86ee7b6a54f" xsi:nil="true"/>
    <DocumentStatus xmlns="5c791210-7f09-4dc7-b9a6-a86ee7b6a54f">Concept</Document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3CF9C59ECD2A4E8F6242FF264DF02B" ma:contentTypeVersion="20" ma:contentTypeDescription="Een nieuw document maken." ma:contentTypeScope="" ma:versionID="a58ba1a69ab6062769b7574650c3b71f">
  <xsd:schema xmlns:xsd="http://www.w3.org/2001/XMLSchema" xmlns:xs="http://www.w3.org/2001/XMLSchema" xmlns:p="http://schemas.microsoft.com/office/2006/metadata/properties" xmlns:ns2="5c791210-7f09-4dc7-b9a6-a86ee7b6a54f" xmlns:ns3="398ee3c5-f0e9-4719-a84f-86d0108095e9" xmlns:ns4="512187c6-0903-4dd2-9b9b-04c8ce60dcca" xmlns:ns5="33dc239a-c44a-45f8-908d-61b8d8fa9d10" targetNamespace="http://schemas.microsoft.com/office/2006/metadata/properties" ma:root="true" ma:fieldsID="3c5cd00355c742d8aa14c86fca338fb5" ns2:_="" ns3:_="" ns4:_="" ns5:_="">
    <xsd:import namespace="5c791210-7f09-4dc7-b9a6-a86ee7b6a54f"/>
    <xsd:import namespace="398ee3c5-f0e9-4719-a84f-86d0108095e9"/>
    <xsd:import namespace="512187c6-0903-4dd2-9b9b-04c8ce60dcca"/>
    <xsd:import namespace="33dc239a-c44a-45f8-908d-61b8d8fa9d10"/>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3:SharedWithUsers" minOccurs="0"/>
                <xsd:element ref="ns3:SharedWithDetails"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98ee3c5-f0e9-4719-a84f-86d0108095e9"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0b294070-257f-4d9e-aa7a-9e13dba817db}" ma:SharePointGroup="0" ma:internalName="DocumentEigenaar" ma:showField="ImnName" ma:web="398ee3c5-f0e9-4719-a84f-86d0108095e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2187c6-0903-4dd2-9b9b-04c8ce60dcc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5699b1ac-99e0-4d4e-b7d8-fc33f1bbb8a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dc239a-c44a-45f8-908d-61b8d8fa9d1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f1457c2e-5cb0-4b06-8fdb-4fa1a0c44091}" ma:internalName="TaxCatchAll" ma:showField="CatchAllData" ma:web="398ee3c5-f0e9-4719-a84f-86d0108095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D8BC37-9BB5-410D-A958-29E1918DF510}">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512187c6-0903-4dd2-9b9b-04c8ce60dcca"/>
    <ds:schemaRef ds:uri="33dc239a-c44a-45f8-908d-61b8d8fa9d10"/>
    <ds:schemaRef ds:uri="http://www.w3.org/XML/1998/namespace"/>
    <ds:schemaRef ds:uri="http://schemas.openxmlformats.org/package/2006/metadata/core-properties"/>
    <ds:schemaRef ds:uri="http://schemas.microsoft.com/office/infopath/2007/PartnerControls"/>
    <ds:schemaRef ds:uri="398ee3c5-f0e9-4719-a84f-86d0108095e9"/>
    <ds:schemaRef ds:uri="5c791210-7f09-4dc7-b9a6-a86ee7b6a54f"/>
    <ds:schemaRef ds:uri="c969ebf1-db7e-4820-8908-1f70673d7683"/>
  </ds:schemaRefs>
</ds:datastoreItem>
</file>

<file path=customXml/itemProps2.xml><?xml version="1.0" encoding="utf-8"?>
<ds:datastoreItem xmlns:ds="http://schemas.openxmlformats.org/officeDocument/2006/customXml" ds:itemID="{2435BE3C-93DA-4660-87A4-3113712E53DE}"/>
</file>

<file path=customXml/itemProps3.xml><?xml version="1.0" encoding="utf-8"?>
<ds:datastoreItem xmlns:ds="http://schemas.openxmlformats.org/officeDocument/2006/customXml" ds:itemID="{0547C39B-954A-41FD-8C76-969D990745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Aanbiedergegevens</vt:lpstr>
      <vt:lpstr>Uitvraag zorgaanbieder</vt:lpstr>
      <vt:lpstr>Details kosten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2020-10-19T18:01:14Z</dcterms:created>
  <dcterms:modified xsi:type="dcterms:W3CDTF">2023-11-07T08:58:34Z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0x0101006C3CF9C59ECD2A4E8F6242FF264DF02B</vt:lpwstr>
  </property>
  <property fmtid="{D5CDD505-2E9C-101B-9397-08002B2CF9AE}" pid="3" name="MediaServiceImageTags">
    <vt:lpwstr/>
  </property>
  <property fmtid="{D5CDD505-2E9C-101B-9397-08002B2CF9AE}" pid="4" name="MSIP_Label_8e45bac7-d74d-45de-ad3c-2a3094df9ba8_Enabled">
    <vt:lpwstr>true</vt:lpwstr>
  </property>
  <property fmtid="{D5CDD505-2E9C-101B-9397-08002B2CF9AE}" pid="5" name="MSIP_Label_8e45bac7-d74d-45de-ad3c-2a3094df9ba8_SetDate">
    <vt:lpwstr>2023-08-03T11:51:43Z</vt:lpwstr>
  </property>
  <property fmtid="{D5CDD505-2E9C-101B-9397-08002B2CF9AE}" pid="6" name="MSIP_Label_8e45bac7-d74d-45de-ad3c-2a3094df9ba8_Method">
    <vt:lpwstr>Standard</vt:lpwstr>
  </property>
  <property fmtid="{D5CDD505-2E9C-101B-9397-08002B2CF9AE}" pid="7" name="MSIP_Label_8e45bac7-d74d-45de-ad3c-2a3094df9ba8_Name">
    <vt:lpwstr>8e45bac7-d74d-45de-ad3c-2a3094df9ba8</vt:lpwstr>
  </property>
  <property fmtid="{D5CDD505-2E9C-101B-9397-08002B2CF9AE}" pid="8" name="MSIP_Label_8e45bac7-d74d-45de-ad3c-2a3094df9ba8_SiteId">
    <vt:lpwstr>397961b4-4a6f-4301-9720-8de4ac6d75f3</vt:lpwstr>
  </property>
  <property fmtid="{D5CDD505-2E9C-101B-9397-08002B2CF9AE}" pid="9" name="MSIP_Label_8e45bac7-d74d-45de-ad3c-2a3094df9ba8_ActionId">
    <vt:lpwstr>61d7248f-cf5f-4d1f-a966-6e7698ef75d9</vt:lpwstr>
  </property>
  <property fmtid="{D5CDD505-2E9C-101B-9397-08002B2CF9AE}" pid="10" name="MSIP_Label_8e45bac7-d74d-45de-ad3c-2a3094df9ba8_ContentBits">
    <vt:lpwstr>0</vt:lpwstr>
  </property>
</Properties>
</file>